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1\Общая папка\прайc RSA\"/>
    </mc:Choice>
  </mc:AlternateContent>
  <bookViews>
    <workbookView xWindow="0" yWindow="0" windowWidth="20730" windowHeight="9630"/>
  </bookViews>
  <sheets>
    <sheet name="Лист1" sheetId="1" r:id="rId1"/>
  </sheets>
  <definedNames>
    <definedName name="_xlnm.Print_Area" localSheetId="0">Лист1!$A$1:$L$172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O69" i="1" l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68" i="1"/>
  <c r="O57" i="1"/>
  <c r="O58" i="1"/>
  <c r="O59" i="1"/>
  <c r="O56" i="1"/>
  <c r="O52" i="1"/>
  <c r="O53" i="1"/>
  <c r="O54" i="1"/>
  <c r="O51" i="1"/>
  <c r="O48" i="1"/>
  <c r="O49" i="1"/>
  <c r="O47" i="1"/>
  <c r="O45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2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7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72" i="1"/>
  <c r="G60" i="1"/>
  <c r="G61" i="1"/>
  <c r="G62" i="1"/>
  <c r="G63" i="1"/>
  <c r="G64" i="1"/>
  <c r="G65" i="1"/>
  <c r="G66" i="1"/>
  <c r="G67" i="1"/>
  <c r="G68" i="1"/>
  <c r="G69" i="1"/>
  <c r="G70" i="1"/>
  <c r="G59" i="1"/>
  <c r="G36" i="1" l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5" i="1"/>
  <c r="G26" i="1"/>
  <c r="G27" i="1"/>
  <c r="G28" i="1"/>
  <c r="G29" i="1"/>
  <c r="G30" i="1"/>
  <c r="G31" i="1"/>
  <c r="G32" i="1"/>
  <c r="G25" i="1"/>
  <c r="G8" i="1"/>
  <c r="G9" i="1"/>
  <c r="G10" i="1"/>
  <c r="G11" i="1"/>
  <c r="G12" i="1"/>
  <c r="G13" i="1"/>
  <c r="G14" i="1"/>
  <c r="G15" i="1"/>
  <c r="G16" i="1"/>
  <c r="G17" i="1"/>
  <c r="G18" i="1"/>
  <c r="G7" i="1"/>
</calcChain>
</file>

<file path=xl/sharedStrings.xml><?xml version="1.0" encoding="utf-8"?>
<sst xmlns="http://schemas.openxmlformats.org/spreadsheetml/2006/main" count="620" uniqueCount="310">
  <si>
    <t>-</t>
  </si>
  <si>
    <t xml:space="preserve">Наименование </t>
  </si>
  <si>
    <t>Марка стали</t>
  </si>
  <si>
    <t>Цена с НДС, тенге/тн.</t>
  </si>
  <si>
    <t>Арматура ГОСТ 5781-82, 52544-2006</t>
  </si>
  <si>
    <t>свыше 5 тонн</t>
  </si>
  <si>
    <t>до 5 тонн</t>
  </si>
  <si>
    <t>Уголок равнополочный ГОСТ 8509-93</t>
  </si>
  <si>
    <t>Арматура 8</t>
  </si>
  <si>
    <t>А500С/35ГС (бух)</t>
  </si>
  <si>
    <t>Уголок 25х25х4</t>
  </si>
  <si>
    <t>3пс/сп5</t>
  </si>
  <si>
    <t>Арматура 8 (вытянутая)</t>
  </si>
  <si>
    <t>А500С/35ГС</t>
  </si>
  <si>
    <t>Уголок 30х30х2,5</t>
  </si>
  <si>
    <t>Арматура 10</t>
  </si>
  <si>
    <t>Уголок 32х32х4</t>
  </si>
  <si>
    <t>Арматура 12</t>
  </si>
  <si>
    <t>Арматура 14</t>
  </si>
  <si>
    <t>Уголок 45х45х4</t>
  </si>
  <si>
    <t>Арматура 16</t>
  </si>
  <si>
    <t>Уголок 50х50х4</t>
  </si>
  <si>
    <t>Арматура 18</t>
  </si>
  <si>
    <t>Уголок 50х50х5</t>
  </si>
  <si>
    <t>Арматура 20</t>
  </si>
  <si>
    <t>Уголок 63х63х5</t>
  </si>
  <si>
    <t>Арматура 22</t>
  </si>
  <si>
    <t>Уголок 75х75х5</t>
  </si>
  <si>
    <t>Арматура 25</t>
  </si>
  <si>
    <t>Уголок 75х75х6</t>
  </si>
  <si>
    <t>Арматура 28</t>
  </si>
  <si>
    <t>Уголок 80х80х6</t>
  </si>
  <si>
    <t>Арматура 32</t>
  </si>
  <si>
    <t>Уголок 90х90х6</t>
  </si>
  <si>
    <t>Катанка ГОСТ 30136-95</t>
  </si>
  <si>
    <t>Уголок 90х90х7</t>
  </si>
  <si>
    <t>3сп/пс</t>
  </si>
  <si>
    <t>Уголок 100х100х7</t>
  </si>
  <si>
    <t>Катанка 6,5(бух)</t>
  </si>
  <si>
    <t>Уголок 100х100х8</t>
  </si>
  <si>
    <t>Катанка 8(бух)</t>
  </si>
  <si>
    <t>Уголок 110х110х8</t>
  </si>
  <si>
    <t>Катанка д.8 (вытянутая)</t>
  </si>
  <si>
    <t>Уголок 125х125х8</t>
  </si>
  <si>
    <t>Круг ГОСТ 2590-88</t>
  </si>
  <si>
    <t>Уголок 125х125х10</t>
  </si>
  <si>
    <t>Круг 10 (бухта)</t>
  </si>
  <si>
    <t>Уголок 140х140х9</t>
  </si>
  <si>
    <t>Круг 10 (вытянутый)</t>
  </si>
  <si>
    <t>Уголок 140х140х10</t>
  </si>
  <si>
    <t>Круг 12</t>
  </si>
  <si>
    <t>Уголок 160х160х10</t>
  </si>
  <si>
    <t>Круг 14</t>
  </si>
  <si>
    <t>Лист горячекатаный ГОСТ 19903-74</t>
  </si>
  <si>
    <t>Круг 16</t>
  </si>
  <si>
    <t>Лист 2х1000х2000</t>
  </si>
  <si>
    <t>ст.3сп/пс</t>
  </si>
  <si>
    <t>Круг 18</t>
  </si>
  <si>
    <t>Лист 2х1250х2500</t>
  </si>
  <si>
    <t>Круг 20</t>
  </si>
  <si>
    <t>Лист 3х1250х2500</t>
  </si>
  <si>
    <t>Круг 22</t>
  </si>
  <si>
    <t>Лист 4х1500х6000</t>
  </si>
  <si>
    <t>Круг 25</t>
  </si>
  <si>
    <t>Лист 5х1500х6000</t>
  </si>
  <si>
    <t>Круг 140</t>
  </si>
  <si>
    <t>Лист 6х1500х6000</t>
  </si>
  <si>
    <t xml:space="preserve">Балка СТО АСЧМ 20-93 ГОСТ 8239-89, ГОСТ 19425-74 </t>
  </si>
  <si>
    <t>Лист 8х1500х6000</t>
  </si>
  <si>
    <t>Балка 12Б1</t>
  </si>
  <si>
    <t>Лист 10х1500х6000</t>
  </si>
  <si>
    <t>Балка 16Б1</t>
  </si>
  <si>
    <t>Лист 12х1500х6000</t>
  </si>
  <si>
    <t>Балка 18Б1</t>
  </si>
  <si>
    <t>Лист 14х1500х6000</t>
  </si>
  <si>
    <t>Балка 20Б1</t>
  </si>
  <si>
    <t>Лист 16х1500х6000</t>
  </si>
  <si>
    <t>Балка 25Б1</t>
  </si>
  <si>
    <t>Лист 18х1500х6000</t>
  </si>
  <si>
    <t>Балка 30Б1</t>
  </si>
  <si>
    <t>Лист 20х1500х6000</t>
  </si>
  <si>
    <t>Балка 35Б1</t>
  </si>
  <si>
    <t>Лист 25х1500х6000</t>
  </si>
  <si>
    <t>Балка 40Б1</t>
  </si>
  <si>
    <t>Лист 30х1500х6000</t>
  </si>
  <si>
    <t>Балка 45Б1</t>
  </si>
  <si>
    <t>Лист холоднокатаный ГОСТ 19904-90</t>
  </si>
  <si>
    <t>Балка 20К1</t>
  </si>
  <si>
    <t>Лист х/к 1,5</t>
  </si>
  <si>
    <t>ст.08кп/пс</t>
  </si>
  <si>
    <t>Балка 25К1</t>
  </si>
  <si>
    <t xml:space="preserve">Лист рифленый ГОСТ 8568-77,   Лист ПВЛ </t>
  </si>
  <si>
    <t>Балка 30К1</t>
  </si>
  <si>
    <t>Лист рифл. 4х1500х6000</t>
  </si>
  <si>
    <t>Балка 35К1</t>
  </si>
  <si>
    <t>Лист рифл. 5х1500х6000</t>
  </si>
  <si>
    <t>Балка 40К1</t>
  </si>
  <si>
    <t>Лист рифл. 6х1500х6000</t>
  </si>
  <si>
    <t>Балка 24М</t>
  </si>
  <si>
    <t>Балка 30М</t>
  </si>
  <si>
    <t>Балка 36М</t>
  </si>
  <si>
    <t>Лист оцинкованный ГОСТ 14918-80</t>
  </si>
  <si>
    <t>Балка 45М</t>
  </si>
  <si>
    <t>Лист оцинк 0,5-1250х2500</t>
  </si>
  <si>
    <t>Балка 20Ш1</t>
  </si>
  <si>
    <t>Лист оцинк 0,6-1250х2500</t>
  </si>
  <si>
    <t>Балка 25Ш1</t>
  </si>
  <si>
    <t>Лист оцинк 0,7-1250х2500</t>
  </si>
  <si>
    <t>Балка 30Ш1</t>
  </si>
  <si>
    <t>Лист оцинк 0,8-1250х2500</t>
  </si>
  <si>
    <t>Балка 35Ш1</t>
  </si>
  <si>
    <t>Профнастил оцинкованный Н-18,Н-22,Н-44,Н60 (ГОСТ 24045-94)</t>
  </si>
  <si>
    <t>Балка 50Ш1</t>
  </si>
  <si>
    <t>Профлист оц. 0,45</t>
  </si>
  <si>
    <t>Швеллер ГОСТ 8240-89</t>
  </si>
  <si>
    <t>Профлист оц. 0,5</t>
  </si>
  <si>
    <t>Швеллер 6,5</t>
  </si>
  <si>
    <t>3сп5</t>
  </si>
  <si>
    <t>Профлист оц. 0,6</t>
  </si>
  <si>
    <t>Швеллер 8</t>
  </si>
  <si>
    <t>Профлист оц. 0,7</t>
  </si>
  <si>
    <t>Швеллер 10</t>
  </si>
  <si>
    <t xml:space="preserve">Проволока </t>
  </si>
  <si>
    <t>Швеллер 12</t>
  </si>
  <si>
    <t>Проволока ОК-1,2 (бух.)</t>
  </si>
  <si>
    <t xml:space="preserve">ст.1пс </t>
  </si>
  <si>
    <t>Швеллер 14</t>
  </si>
  <si>
    <t>ст.1пс</t>
  </si>
  <si>
    <t>Швеллер 16</t>
  </si>
  <si>
    <t>Проволока ВР 1 ф. 3,5 (бух.)</t>
  </si>
  <si>
    <t>Швеллер 18</t>
  </si>
  <si>
    <t>Проволока ВР 1 ф. 3,8 (бух.)</t>
  </si>
  <si>
    <t>Швеллер 20</t>
  </si>
  <si>
    <t>Проволока ВР 1 ф. 4 (бух.)</t>
  </si>
  <si>
    <t>Швеллер 22</t>
  </si>
  <si>
    <t>Проволока ВР 1 ф. 4,8 (бух.)</t>
  </si>
  <si>
    <t>Швеллер 24</t>
  </si>
  <si>
    <t>Проволока ВР 1 ф. 5 (бух.)</t>
  </si>
  <si>
    <t>Швеллер 27</t>
  </si>
  <si>
    <t>Швеллер 30</t>
  </si>
  <si>
    <t>Труба профильная ГОСТ 8645-68, ГОСТ 8639-82</t>
  </si>
  <si>
    <t>свыше 3 тонн</t>
  </si>
  <si>
    <t>до 3 тонн</t>
  </si>
  <si>
    <t>Труба 15х15х1,2</t>
  </si>
  <si>
    <t>3сп</t>
  </si>
  <si>
    <t>Труба 15х15х1,5</t>
  </si>
  <si>
    <t>Труба 20х20х1,5</t>
  </si>
  <si>
    <t>Труба 20х20х2</t>
  </si>
  <si>
    <t>Труба 25х25х1,2</t>
  </si>
  <si>
    <t>Труба 25х25х1,3</t>
  </si>
  <si>
    <t>Труба 25х25х1,5</t>
  </si>
  <si>
    <t>Труба 25х25х2</t>
  </si>
  <si>
    <t>Труба 30х30х1</t>
  </si>
  <si>
    <t>Труба э/с ГОСТ 10704, труба ВГП ГОСТ 3262</t>
  </si>
  <si>
    <t>Труба 30х30х1,2</t>
  </si>
  <si>
    <t>Труба э/с 15х2,5</t>
  </si>
  <si>
    <t>Труба 30х30х1,3</t>
  </si>
  <si>
    <t>Труба э/с 15х2,8</t>
  </si>
  <si>
    <t>Труба 30х30х1,5</t>
  </si>
  <si>
    <t>Труба э/с 20х2,5</t>
  </si>
  <si>
    <t>Труба 30х30х1,8</t>
  </si>
  <si>
    <t>Труба э/с 20х2,8</t>
  </si>
  <si>
    <t>Труба 30х30х2</t>
  </si>
  <si>
    <t>Труба э/с 25х2,8</t>
  </si>
  <si>
    <t>Труба 40х20х1,2</t>
  </si>
  <si>
    <t>Труба э/с 25х3,2</t>
  </si>
  <si>
    <t>Труба 40х20х1,3</t>
  </si>
  <si>
    <t>Труба э/с 32х2,8</t>
  </si>
  <si>
    <t>Труба 40х20х1,4</t>
  </si>
  <si>
    <t>Труба э/с 32х3</t>
  </si>
  <si>
    <t>Труба 40х20х1,5</t>
  </si>
  <si>
    <t>Труба э/с 32х3,2</t>
  </si>
  <si>
    <t>Труба 40х20х2</t>
  </si>
  <si>
    <t>Труба э/с 40х3</t>
  </si>
  <si>
    <t>Труба 40х25х1,2</t>
  </si>
  <si>
    <t>Труба э/с 40х3,5</t>
  </si>
  <si>
    <t>Труба 40х25х1,3</t>
  </si>
  <si>
    <t>Труба э/с 48х3</t>
  </si>
  <si>
    <t>Труба 40х25х1,5</t>
  </si>
  <si>
    <t>Труба э/с 50х3</t>
  </si>
  <si>
    <t>Труба 40х25х1,8</t>
  </si>
  <si>
    <t>Труба э/с 50х3,5</t>
  </si>
  <si>
    <t>Труба 40х25х2</t>
  </si>
  <si>
    <t>Труба э/с 57х3</t>
  </si>
  <si>
    <t>Труба 40х40х1</t>
  </si>
  <si>
    <t>Труба э/с 57х3,5</t>
  </si>
  <si>
    <t>Труба 40х40х1,5</t>
  </si>
  <si>
    <t>Труба э/с 76х3</t>
  </si>
  <si>
    <t>Труба 40х40х2</t>
  </si>
  <si>
    <t>Труба э/с 76х3,5</t>
  </si>
  <si>
    <t>Труба 40х40х3</t>
  </si>
  <si>
    <t>Труба э/с 89х3</t>
  </si>
  <si>
    <t>Труба 50х25х1,2</t>
  </si>
  <si>
    <t>Труба э/с 89х3,5</t>
  </si>
  <si>
    <t>Труба 50х25х1,3</t>
  </si>
  <si>
    <t>Труба э/с 102х3,5</t>
  </si>
  <si>
    <t>Труба 50х25х1,4</t>
  </si>
  <si>
    <t>Труба э/с 108х3</t>
  </si>
  <si>
    <t>Труба 50х25х1,5</t>
  </si>
  <si>
    <t>Труба э/с 108х3,5</t>
  </si>
  <si>
    <t>Труба 50х25х1,8</t>
  </si>
  <si>
    <t>Труба э/с 108х4</t>
  </si>
  <si>
    <t>Труба 50х25х2</t>
  </si>
  <si>
    <t>Труба э/с 114х4</t>
  </si>
  <si>
    <t>Труба 50х50х1,8</t>
  </si>
  <si>
    <t>Труба э/с 127х4</t>
  </si>
  <si>
    <t>Труба 50х50х2</t>
  </si>
  <si>
    <t>Труба э/с 133х4</t>
  </si>
  <si>
    <t>Труба 50х50х2,8</t>
  </si>
  <si>
    <t>Труба э/с 133х4,5</t>
  </si>
  <si>
    <t>Труба 50х50х3</t>
  </si>
  <si>
    <t>Труба э/с 159х4</t>
  </si>
  <si>
    <t>3сп/ст.20</t>
  </si>
  <si>
    <t>Труба 50х50х4</t>
  </si>
  <si>
    <t>Труба э/с 159х4,5</t>
  </si>
  <si>
    <t>Труба 60х40х1,8</t>
  </si>
  <si>
    <t>Труба э/с 219х5</t>
  </si>
  <si>
    <t>ст.20</t>
  </si>
  <si>
    <t>Труба 60х40х2</t>
  </si>
  <si>
    <t>Труба э/с 219х6</t>
  </si>
  <si>
    <t>Труба 60х40х3</t>
  </si>
  <si>
    <t>Труба э/с 273х6</t>
  </si>
  <si>
    <t>Труба э/с 273х7</t>
  </si>
  <si>
    <t>Труба 60х60х1,8</t>
  </si>
  <si>
    <t>Труба э/с 325х6</t>
  </si>
  <si>
    <t>Труба 60х60х2</t>
  </si>
  <si>
    <t>Труба э/с 377х8</t>
  </si>
  <si>
    <t>Труба 60х60х2,8</t>
  </si>
  <si>
    <t>Труба э/с 426х8</t>
  </si>
  <si>
    <t>Труба 60х60х3</t>
  </si>
  <si>
    <t>Труба э/с 530х8</t>
  </si>
  <si>
    <t>Труба 60х60х4</t>
  </si>
  <si>
    <t>Труба э/с 630х8</t>
  </si>
  <si>
    <t>Труба 80х40х1,4</t>
  </si>
  <si>
    <t>Труба э/с 720х9</t>
  </si>
  <si>
    <t>ст.17Г1С У</t>
  </si>
  <si>
    <t>Труба 80х40х2</t>
  </si>
  <si>
    <t>Труба 80х40х2,8</t>
  </si>
  <si>
    <t>Труба 80х40х3</t>
  </si>
  <si>
    <t>Труба 80х40х4</t>
  </si>
  <si>
    <t>Труба 80х80х2</t>
  </si>
  <si>
    <t>Труба 80х80х3</t>
  </si>
  <si>
    <t>Труба 80х80х4</t>
  </si>
  <si>
    <t>Труба 80х80х5</t>
  </si>
  <si>
    <t>Труба 100х100х2,8</t>
  </si>
  <si>
    <t>Труба 100х100х3</t>
  </si>
  <si>
    <t>Труба 100х100х3,5</t>
  </si>
  <si>
    <t>Труба 100х100х4</t>
  </si>
  <si>
    <t>Труба 100х100х5</t>
  </si>
  <si>
    <t>Труба 100х100х6</t>
  </si>
  <si>
    <t>Труба 100х50х3</t>
  </si>
  <si>
    <t>Труба 120х120х4</t>
  </si>
  <si>
    <t>3сп/09Г2С</t>
  </si>
  <si>
    <t>Труба 120х120х5</t>
  </si>
  <si>
    <t>Труба 120х120х6</t>
  </si>
  <si>
    <t>Труба 140х140х4</t>
  </si>
  <si>
    <t>Труба 140х140х5</t>
  </si>
  <si>
    <t>Труба 140х140х6</t>
  </si>
  <si>
    <t>Труба 160х120х5</t>
  </si>
  <si>
    <t>Труба 160х160х4</t>
  </si>
  <si>
    <t>Труба 160х160х5</t>
  </si>
  <si>
    <t>Труба 160х160х6</t>
  </si>
  <si>
    <t>Погрузка в автотранспорт с крытым верхом осуществляется за отдельную плату</t>
  </si>
  <si>
    <t>Труба 180х180х5</t>
  </si>
  <si>
    <t>Труба 180х180х6</t>
  </si>
  <si>
    <t>Принимаем заявки на вагонные поставки, формируем сборные вагоны!</t>
  </si>
  <si>
    <t>Труба 200х160х6</t>
  </si>
  <si>
    <t>Труба 200х200х5</t>
  </si>
  <si>
    <t xml:space="preserve">Осуществляем доставки внутри города и по территории РК длинномерными и малогабаритными видами транспорта </t>
  </si>
  <si>
    <t>Труба 240х120х8</t>
  </si>
  <si>
    <t>Уважаемые клиенты.Предлагаем Вашему вниманию следуюший ассортимент металлопроката производство Россий и Казахстана на складе в г.Нур-Султан.</t>
  </si>
  <si>
    <t>вес 1 шт</t>
  </si>
  <si>
    <t>цена за 1 п/м</t>
  </si>
  <si>
    <t>длина,м</t>
  </si>
  <si>
    <t>длина за 1 п/м</t>
  </si>
  <si>
    <t xml:space="preserve"> длина ,м</t>
  </si>
  <si>
    <t>цена за 1 бухту</t>
  </si>
  <si>
    <t>вес 1 шт,кг</t>
  </si>
  <si>
    <t>Труба 60х60х1,4</t>
  </si>
  <si>
    <t>Труба 140х100х5</t>
  </si>
  <si>
    <t>Уголок 40х40х3</t>
  </si>
  <si>
    <t>Офис;ул.Пушкина 55/2В(бывш.Промзона)тел:8702 201 33 38, 8778 081 13 35, 8701 485 57 90,87005111110,87025491115</t>
  </si>
  <si>
    <t>Сетка сварная ВР1 д.3,7</t>
  </si>
  <si>
    <t>цена за 1м2</t>
  </si>
  <si>
    <t>0,38*2</t>
  </si>
  <si>
    <t>0,38*3</t>
  </si>
  <si>
    <t>0,51*2</t>
  </si>
  <si>
    <t>0,51*3</t>
  </si>
  <si>
    <t>0,64*2</t>
  </si>
  <si>
    <t>0,64*3</t>
  </si>
  <si>
    <t>Размер ячейки ,мм</t>
  </si>
  <si>
    <t>Размер карты,мм</t>
  </si>
  <si>
    <t xml:space="preserve">              50*50</t>
  </si>
  <si>
    <t xml:space="preserve">            100*200</t>
  </si>
  <si>
    <t>2*4</t>
  </si>
  <si>
    <t xml:space="preserve">            100*150</t>
  </si>
  <si>
    <t xml:space="preserve">            100*100</t>
  </si>
  <si>
    <t>Сетка сварная ВР1 д.4</t>
  </si>
  <si>
    <t xml:space="preserve">               50*50</t>
  </si>
  <si>
    <t xml:space="preserve"> Диаметр ВР</t>
  </si>
  <si>
    <t xml:space="preserve">             100*100</t>
  </si>
  <si>
    <t xml:space="preserve">             100*200</t>
  </si>
  <si>
    <t xml:space="preserve">             200*200</t>
  </si>
  <si>
    <t>Сетка сварная ВР1 Д  3,0</t>
  </si>
  <si>
    <t xml:space="preserve">              100*100</t>
  </si>
  <si>
    <t>1,5*3</t>
  </si>
  <si>
    <t xml:space="preserve">              150*150</t>
  </si>
  <si>
    <t xml:space="preserve">              100*200</t>
  </si>
  <si>
    <t>Сетка сварная ВР1 Д 3,5</t>
  </si>
  <si>
    <t xml:space="preserve">   СЕТКА СВАРНАЯ ДЛЯ КЛАДКИ И СТЯЖКИ ВР-1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</si>
</sst>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36"/>
      <color theme="4" tint="-0.249977111117893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4" fontId="4" fillId="0" borderId="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Border="1"/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7" xfId="0" applyFont="1" applyBorder="1"/>
    <xf numFmtId="3" fontId="6" fillId="2" borderId="7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5" fillId="2" borderId="15" xfId="0" applyFont="1" applyFill="1" applyBorder="1" applyAlignment="1">
      <alignment vertical="center" wrapText="1"/>
    </xf>
    <xf numFmtId="0" fontId="1" fillId="6" borderId="17" xfId="0" applyFont="1" applyFill="1" applyBorder="1" applyAlignment="1"/>
    <xf numFmtId="0" fontId="5" fillId="2" borderId="8" xfId="0" applyFont="1" applyFill="1" applyBorder="1" applyAlignment="1">
      <alignment vertical="center"/>
    </xf>
    <xf numFmtId="0" fontId="1" fillId="0" borderId="5" xfId="0" applyFont="1" applyBorder="1" applyAlignment="1"/>
    <xf numFmtId="0" fontId="1" fillId="0" borderId="5" xfId="0" applyFont="1" applyFill="1" applyBorder="1" applyAlignment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/>
    <xf numFmtId="0" fontId="5" fillId="2" borderId="19" xfId="0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distributed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7" fillId="2" borderId="23" xfId="0" applyFont="1" applyFill="1" applyBorder="1" applyAlignment="1"/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/>
    </xf>
    <xf numFmtId="0" fontId="1" fillId="0" borderId="0" xfId="0" applyNumberFormat="1" applyFont="1"/>
    <xf numFmtId="0" fontId="1" fillId="0" borderId="23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15" fillId="0" borderId="5" xfId="0" applyFont="1" applyBorder="1"/>
    <xf numFmtId="4" fontId="15" fillId="0" borderId="5" xfId="0" applyNumberFormat="1" applyFont="1" applyBorder="1"/>
    <xf numFmtId="4" fontId="15" fillId="0" borderId="0" xfId="0" applyNumberFormat="1" applyFont="1"/>
    <xf numFmtId="0" fontId="16" fillId="0" borderId="5" xfId="0" applyFont="1" applyBorder="1" applyAlignment="1"/>
    <xf numFmtId="4" fontId="15" fillId="0" borderId="5" xfId="0" applyNumberFormat="1" applyFont="1" applyBorder="1" applyAlignment="1"/>
    <xf numFmtId="0" fontId="15" fillId="0" borderId="0" xfId="0" applyFont="1"/>
    <xf numFmtId="0" fontId="8" fillId="0" borderId="5" xfId="0" applyFont="1" applyBorder="1"/>
    <xf numFmtId="4" fontId="8" fillId="0" borderId="5" xfId="0" applyNumberFormat="1" applyFont="1" applyBorder="1"/>
    <xf numFmtId="0" fontId="5" fillId="2" borderId="12" xfId="0" applyFont="1" applyFill="1" applyBorder="1" applyAlignment="1">
      <alignment vertical="center"/>
    </xf>
    <xf numFmtId="4" fontId="8" fillId="9" borderId="5" xfId="0" applyNumberFormat="1" applyFont="1" applyFill="1" applyBorder="1"/>
    <xf numFmtId="0" fontId="8" fillId="9" borderId="5" xfId="0" applyFont="1" applyFill="1" applyBorder="1" applyAlignment="1">
      <alignment vertical="center"/>
    </xf>
    <xf numFmtId="3" fontId="15" fillId="0" borderId="5" xfId="0" applyNumberFormat="1" applyFont="1" applyBorder="1"/>
    <xf numFmtId="0" fontId="15" fillId="0" borderId="18" xfId="0" applyFont="1" applyBorder="1"/>
    <xf numFmtId="4" fontId="15" fillId="0" borderId="18" xfId="0" applyNumberFormat="1" applyFont="1" applyBorder="1"/>
    <xf numFmtId="3" fontId="15" fillId="0" borderId="18" xfId="0" applyNumberFormat="1" applyFont="1" applyBorder="1"/>
    <xf numFmtId="0" fontId="15" fillId="0" borderId="7" xfId="0" applyFont="1" applyBorder="1"/>
    <xf numFmtId="4" fontId="8" fillId="10" borderId="5" xfId="0" applyNumberFormat="1" applyFont="1" applyFill="1" applyBorder="1"/>
    <xf numFmtId="0" fontId="1" fillId="10" borderId="5" xfId="0" applyFont="1" applyFill="1" applyBorder="1"/>
    <xf numFmtId="4" fontId="1" fillId="10" borderId="5" xfId="0" applyNumberFormat="1" applyFont="1" applyFill="1" applyBorder="1"/>
    <xf numFmtId="4" fontId="2" fillId="8" borderId="0" xfId="0" applyNumberFormat="1" applyFont="1" applyFill="1"/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center" vertical="distributed"/>
    </xf>
    <xf numFmtId="0" fontId="5" fillId="8" borderId="6" xfId="0" applyFont="1" applyFill="1" applyBorder="1" applyAlignment="1">
      <alignment horizontal="center" vertical="distributed"/>
    </xf>
    <xf numFmtId="0" fontId="5" fillId="8" borderId="12" xfId="0" applyFont="1" applyFill="1" applyBorder="1" applyAlignment="1">
      <alignment horizontal="center" vertical="distributed"/>
    </xf>
    <xf numFmtId="0" fontId="5" fillId="8" borderId="0" xfId="0" applyFont="1" applyFill="1" applyBorder="1" applyAlignment="1">
      <alignment horizontal="center" vertical="distributed"/>
    </xf>
    <xf numFmtId="0" fontId="5" fillId="8" borderId="13" xfId="0" applyFont="1" applyFill="1" applyBorder="1" applyAlignment="1">
      <alignment horizontal="center" vertical="distributed"/>
    </xf>
    <xf numFmtId="0" fontId="5" fillId="8" borderId="20" xfId="0" applyFont="1" applyFill="1" applyBorder="1" applyAlignment="1">
      <alignment horizontal="center" vertical="distributed"/>
    </xf>
    <xf numFmtId="0" fontId="5" fillId="8" borderId="21" xfId="0" applyFont="1" applyFill="1" applyBorder="1" applyAlignment="1">
      <alignment horizontal="center" vertical="distributed"/>
    </xf>
    <xf numFmtId="0" fontId="5" fillId="8" borderId="22" xfId="0" applyFont="1" applyFill="1" applyBorder="1" applyAlignment="1">
      <alignment horizontal="center" vertical="distributed"/>
    </xf>
    <xf numFmtId="0" fontId="15" fillId="0" borderId="1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959971</xdr:colOff>
      <xdr:row>0</xdr:row>
      <xdr:rowOff>105757</xdr:rowOff>
    </xdr:from>
    <xdr:to>
      <xdr:col>2</xdr:col>
      <xdr:colOff>1250156</xdr:colOff>
      <xdr:row>0</xdr:row>
      <xdr:rowOff>908845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131C66D-F9F2-474E-B50D-2B71DC71B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971" y="105757"/>
          <a:ext cx="3588216" cy="80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topLeftCell="A4" zoomScale="80" zoomScaleNormal="80" workbookViewId="0">
      <selection activeCell="K62" sqref="K62:K66"/>
    </sheetView>
  </sheetViews>
  <sheetFormatPr defaultColWidth="9.140625" defaultRowHeight="12.75" x14ac:dyDescent="0.2"/>
  <cols>
    <col min="1" max="1" width="31.7109375" style="2" customWidth="1"/>
    <col min="2" max="2" width="17.7109375" style="2" customWidth="1"/>
    <col min="3" max="3" width="24.140625" style="49" bestFit="1" customWidth="1"/>
    <col min="4" max="4" width="17.7109375" style="49" customWidth="1"/>
    <col min="5" max="5" width="17.7109375" style="49" hidden="1" customWidth="1"/>
    <col min="6" max="7" width="17.7109375" style="49" customWidth="1"/>
    <col min="8" max="8" width="3.42578125" style="2" customWidth="1"/>
    <col min="9" max="9" width="29.28515625" style="2" customWidth="1"/>
    <col min="10" max="10" width="24.5703125" style="2" customWidth="1"/>
    <col min="11" max="11" width="28.140625" style="49" customWidth="1"/>
    <col min="12" max="12" width="1.85546875" style="49" hidden="1" customWidth="1"/>
    <col min="13" max="13" width="1.140625" style="49" hidden="1" customWidth="1"/>
    <col min="14" max="14" width="17.7109375" style="49" customWidth="1"/>
    <col min="15" max="15" width="18.85546875" style="49" customWidth="1"/>
    <col min="16" max="16384" width="9.140625" style="2"/>
  </cols>
  <sheetData>
    <row r="1" spans="1:22" s="50" customFormat="1" ht="77.25" customHeight="1" x14ac:dyDescent="0.25">
      <c r="A1" s="115"/>
      <c r="B1" s="116"/>
      <c r="C1" s="116"/>
      <c r="D1" s="116"/>
      <c r="E1" s="58"/>
      <c r="F1" s="58"/>
      <c r="G1" s="58"/>
      <c r="H1" s="117"/>
      <c r="I1" s="118"/>
      <c r="J1" s="118"/>
      <c r="K1" s="118"/>
      <c r="L1" s="118"/>
      <c r="M1" s="64"/>
      <c r="N1" s="64"/>
      <c r="O1" s="64"/>
    </row>
    <row r="2" spans="1:22" ht="32.25" customHeight="1" x14ac:dyDescent="0.2">
      <c r="A2" s="119" t="s">
        <v>270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65"/>
      <c r="N2" s="65"/>
      <c r="O2" s="65"/>
    </row>
    <row r="3" spans="1:22" s="4" customFormat="1" ht="26.25" thickBot="1" x14ac:dyDescent="0.4">
      <c r="A3" s="120" t="s">
        <v>281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3">
        <v>44754</v>
      </c>
      <c r="M3" s="3"/>
      <c r="N3" s="3"/>
      <c r="O3" s="3"/>
    </row>
    <row r="4" spans="1:22" s="5" customFormat="1" ht="14.1" customHeight="1" thickBot="1" x14ac:dyDescent="0.3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3"/>
      <c r="M4" s="74"/>
      <c r="N4" s="74"/>
      <c r="O4" s="74"/>
    </row>
    <row r="5" spans="1:22" s="1" customFormat="1" ht="30.75" customHeight="1" x14ac:dyDescent="0.25">
      <c r="A5" s="6" t="s">
        <v>1</v>
      </c>
      <c r="B5" s="7" t="s">
        <v>2</v>
      </c>
      <c r="C5" s="8" t="s">
        <v>3</v>
      </c>
      <c r="D5" s="8" t="s">
        <v>3</v>
      </c>
      <c r="E5" s="59" t="s">
        <v>271</v>
      </c>
      <c r="F5" s="59" t="s">
        <v>273</v>
      </c>
      <c r="G5" s="59" t="s">
        <v>272</v>
      </c>
      <c r="H5" s="9"/>
      <c r="I5" s="7" t="s">
        <v>1</v>
      </c>
      <c r="J5" s="7" t="s">
        <v>2</v>
      </c>
      <c r="K5" s="8" t="s">
        <v>3</v>
      </c>
      <c r="L5" s="10" t="s">
        <v>3</v>
      </c>
      <c r="M5" s="73" t="s">
        <v>271</v>
      </c>
      <c r="N5" s="73" t="s">
        <v>275</v>
      </c>
      <c r="O5" s="73" t="s">
        <v>272</v>
      </c>
    </row>
    <row r="6" spans="1:22" s="15" customFormat="1" ht="18.75" x14ac:dyDescent="0.3">
      <c r="A6" s="153" t="s">
        <v>4</v>
      </c>
      <c r="B6" s="154"/>
      <c r="C6" s="11" t="s">
        <v>5</v>
      </c>
      <c r="D6" s="12" t="s">
        <v>6</v>
      </c>
      <c r="E6" s="12"/>
      <c r="F6" s="12"/>
      <c r="G6" s="12"/>
      <c r="H6" s="13"/>
      <c r="I6" s="148" t="s">
        <v>7</v>
      </c>
      <c r="J6" s="154"/>
      <c r="K6" s="11" t="s">
        <v>5</v>
      </c>
      <c r="L6" s="14" t="s">
        <v>6</v>
      </c>
      <c r="M6" s="14"/>
      <c r="N6" s="14"/>
      <c r="O6" s="14"/>
    </row>
    <row r="7" spans="1:22" s="15" customFormat="1" ht="15.6" customHeight="1" x14ac:dyDescent="0.25">
      <c r="A7" s="16" t="s">
        <v>8</v>
      </c>
      <c r="B7" s="17" t="s">
        <v>9</v>
      </c>
      <c r="C7" s="18">
        <v>380000</v>
      </c>
      <c r="D7" s="19">
        <v>385000</v>
      </c>
      <c r="E7" s="61">
        <v>5.0000000000000001E-3</v>
      </c>
      <c r="F7" s="61">
        <v>11.7</v>
      </c>
      <c r="G7" s="19">
        <f>(D7+20000)*E7/F7</f>
        <v>173.07692307692309</v>
      </c>
      <c r="H7" s="20"/>
      <c r="I7" s="21" t="s">
        <v>10</v>
      </c>
      <c r="J7" s="22" t="s">
        <v>11</v>
      </c>
      <c r="K7" s="18">
        <v>526000</v>
      </c>
      <c r="L7" s="23">
        <v>565000</v>
      </c>
      <c r="M7" s="75">
        <v>1.7999999999999999E-2</v>
      </c>
      <c r="N7" s="75">
        <v>11.7</v>
      </c>
      <c r="O7" s="23">
        <f>(L7+20000)*M7/N7</f>
        <v>900</v>
      </c>
      <c r="V7" s="15">
        <v>4</v>
      </c>
    </row>
    <row r="8" spans="1:22" s="15" customFormat="1" ht="15.6" customHeight="1" x14ac:dyDescent="0.25">
      <c r="A8" s="16" t="s">
        <v>12</v>
      </c>
      <c r="B8" s="17" t="s">
        <v>13</v>
      </c>
      <c r="C8" s="18">
        <v>390000</v>
      </c>
      <c r="D8" s="19">
        <v>395000</v>
      </c>
      <c r="E8" s="61">
        <v>2.5000000000000001E-3</v>
      </c>
      <c r="F8" s="61">
        <v>6</v>
      </c>
      <c r="G8" s="19">
        <f t="shared" ref="G8:G18" si="0">(D8+20000)*E8/F8</f>
        <v>172.91666666666666</v>
      </c>
      <c r="H8" s="20"/>
      <c r="I8" s="21" t="s">
        <v>14</v>
      </c>
      <c r="J8" s="22" t="s">
        <v>11</v>
      </c>
      <c r="K8" s="114">
        <v>526000</v>
      </c>
      <c r="L8" s="23">
        <v>565000</v>
      </c>
      <c r="M8" s="75">
        <v>7.0000000000000001E-3</v>
      </c>
      <c r="N8" s="23">
        <v>12</v>
      </c>
      <c r="O8" s="23">
        <f t="shared" ref="O8:O27" si="1">(L8+20000)*M8/N8</f>
        <v>341.25</v>
      </c>
    </row>
    <row r="9" spans="1:22" s="15" customFormat="1" ht="15.6" customHeight="1" x14ac:dyDescent="0.25">
      <c r="A9" s="16" t="s">
        <v>15</v>
      </c>
      <c r="B9" s="17" t="s">
        <v>13</v>
      </c>
      <c r="C9" s="18">
        <v>350000</v>
      </c>
      <c r="D9" s="19">
        <v>355000</v>
      </c>
      <c r="E9" s="61">
        <v>8.0000000000000002E-3</v>
      </c>
      <c r="F9" s="61">
        <v>11.7</v>
      </c>
      <c r="G9" s="19">
        <f t="shared" si="0"/>
        <v>256.41025641025641</v>
      </c>
      <c r="H9" s="20"/>
      <c r="I9" s="21" t="s">
        <v>16</v>
      </c>
      <c r="J9" s="22" t="s">
        <v>11</v>
      </c>
      <c r="K9" s="114">
        <v>526000</v>
      </c>
      <c r="L9" s="23">
        <v>565000</v>
      </c>
      <c r="M9" s="75">
        <v>2.4E-2</v>
      </c>
      <c r="N9" s="23">
        <v>6</v>
      </c>
      <c r="O9" s="23">
        <f t="shared" si="1"/>
        <v>2340</v>
      </c>
    </row>
    <row r="10" spans="1:22" s="15" customFormat="1" ht="15.6" customHeight="1" x14ac:dyDescent="0.25">
      <c r="A10" s="16" t="s">
        <v>17</v>
      </c>
      <c r="B10" s="17" t="s">
        <v>13</v>
      </c>
      <c r="C10" s="18">
        <v>345000</v>
      </c>
      <c r="D10" s="19">
        <v>350000</v>
      </c>
      <c r="E10" s="61">
        <v>1.0999999999999999E-2</v>
      </c>
      <c r="F10" s="61">
        <v>11.7</v>
      </c>
      <c r="G10" s="19">
        <f t="shared" si="0"/>
        <v>347.86324786324786</v>
      </c>
      <c r="H10" s="20"/>
      <c r="I10" s="21" t="s">
        <v>280</v>
      </c>
      <c r="J10" s="22" t="s">
        <v>11</v>
      </c>
      <c r="K10" s="114">
        <v>526000</v>
      </c>
      <c r="L10" s="23">
        <v>565000</v>
      </c>
      <c r="M10" s="75">
        <v>0.03</v>
      </c>
      <c r="N10" s="75">
        <v>12</v>
      </c>
      <c r="O10" s="23">
        <f t="shared" si="1"/>
        <v>1462.5</v>
      </c>
    </row>
    <row r="11" spans="1:22" s="15" customFormat="1" ht="15.6" customHeight="1" x14ac:dyDescent="0.25">
      <c r="A11" s="16" t="s">
        <v>18</v>
      </c>
      <c r="B11" s="17" t="s">
        <v>13</v>
      </c>
      <c r="C11" s="85">
        <v>340000</v>
      </c>
      <c r="D11" s="19">
        <v>345000</v>
      </c>
      <c r="E11" s="61">
        <v>1.4999999999999999E-2</v>
      </c>
      <c r="F11" s="61">
        <v>11.7</v>
      </c>
      <c r="G11" s="19">
        <f t="shared" si="0"/>
        <v>467.94871794871796</v>
      </c>
      <c r="H11" s="20"/>
      <c r="I11" s="21" t="s">
        <v>19</v>
      </c>
      <c r="J11" s="22" t="s">
        <v>11</v>
      </c>
      <c r="K11" s="18">
        <v>520000</v>
      </c>
      <c r="L11" s="23">
        <v>525000</v>
      </c>
      <c r="M11" s="75">
        <v>3.4000000000000002E-2</v>
      </c>
      <c r="N11" s="23">
        <v>12</v>
      </c>
      <c r="O11" s="23">
        <f t="shared" si="1"/>
        <v>1544.1666666666667</v>
      </c>
    </row>
    <row r="12" spans="1:22" s="15" customFormat="1" ht="15.6" customHeight="1" x14ac:dyDescent="0.25">
      <c r="A12" s="16" t="s">
        <v>20</v>
      </c>
      <c r="B12" s="17" t="s">
        <v>13</v>
      </c>
      <c r="C12" s="87">
        <v>340000</v>
      </c>
      <c r="D12" s="19">
        <v>345000</v>
      </c>
      <c r="E12" s="61">
        <v>1.9E-2</v>
      </c>
      <c r="F12" s="61">
        <v>11.7</v>
      </c>
      <c r="G12" s="19">
        <f t="shared" si="0"/>
        <v>592.73504273504273</v>
      </c>
      <c r="H12" s="20"/>
      <c r="I12" s="21" t="s">
        <v>21</v>
      </c>
      <c r="J12" s="22" t="s">
        <v>11</v>
      </c>
      <c r="K12" s="91">
        <v>520000</v>
      </c>
      <c r="L12" s="23">
        <v>525000</v>
      </c>
      <c r="M12" s="75">
        <v>3.6999999999999998E-2</v>
      </c>
      <c r="N12" s="23">
        <v>12</v>
      </c>
      <c r="O12" s="23">
        <f t="shared" si="1"/>
        <v>1680.4166666666667</v>
      </c>
    </row>
    <row r="13" spans="1:22" s="15" customFormat="1" ht="15.6" customHeight="1" x14ac:dyDescent="0.25">
      <c r="A13" s="16" t="s">
        <v>22</v>
      </c>
      <c r="B13" s="17" t="s">
        <v>13</v>
      </c>
      <c r="C13" s="87">
        <v>340000</v>
      </c>
      <c r="D13" s="19">
        <v>345000</v>
      </c>
      <c r="E13" s="61">
        <v>2.4E-2</v>
      </c>
      <c r="F13" s="61">
        <v>11.7</v>
      </c>
      <c r="G13" s="19">
        <f t="shared" si="0"/>
        <v>748.71794871794873</v>
      </c>
      <c r="H13" s="20"/>
      <c r="I13" s="21" t="s">
        <v>23</v>
      </c>
      <c r="J13" s="22" t="s">
        <v>11</v>
      </c>
      <c r="K13" s="91">
        <v>520000</v>
      </c>
      <c r="L13" s="23">
        <v>525000</v>
      </c>
      <c r="M13" s="75">
        <v>4.5999999999999999E-2</v>
      </c>
      <c r="N13" s="23">
        <v>12</v>
      </c>
      <c r="O13" s="23">
        <f t="shared" si="1"/>
        <v>2089.1666666666665</v>
      </c>
    </row>
    <row r="14" spans="1:22" s="15" customFormat="1" ht="15.6" customHeight="1" x14ac:dyDescent="0.25">
      <c r="A14" s="16" t="s">
        <v>24</v>
      </c>
      <c r="B14" s="17" t="s">
        <v>13</v>
      </c>
      <c r="C14" s="87">
        <v>340000</v>
      </c>
      <c r="D14" s="19">
        <v>345000</v>
      </c>
      <c r="E14" s="61">
        <v>0.03</v>
      </c>
      <c r="F14" s="61">
        <v>11.7</v>
      </c>
      <c r="G14" s="19">
        <f t="shared" si="0"/>
        <v>935.89743589743591</v>
      </c>
      <c r="H14" s="20"/>
      <c r="I14" s="21" t="s">
        <v>25</v>
      </c>
      <c r="J14" s="22" t="s">
        <v>11</v>
      </c>
      <c r="K14" s="91">
        <v>520000</v>
      </c>
      <c r="L14" s="23">
        <v>525000</v>
      </c>
      <c r="M14" s="75">
        <v>5.8000000000000003E-2</v>
      </c>
      <c r="N14" s="23">
        <v>12</v>
      </c>
      <c r="O14" s="23">
        <f t="shared" si="1"/>
        <v>2634.1666666666665</v>
      </c>
    </row>
    <row r="15" spans="1:22" s="15" customFormat="1" ht="15.6" customHeight="1" x14ac:dyDescent="0.25">
      <c r="A15" s="16" t="s">
        <v>26</v>
      </c>
      <c r="B15" s="17" t="s">
        <v>13</v>
      </c>
      <c r="C15" s="87">
        <v>340000</v>
      </c>
      <c r="D15" s="19">
        <v>345000</v>
      </c>
      <c r="E15" s="61">
        <v>3.5999999999999997E-2</v>
      </c>
      <c r="F15" s="61">
        <v>11.7</v>
      </c>
      <c r="G15" s="19">
        <f t="shared" si="0"/>
        <v>1123.0769230769231</v>
      </c>
      <c r="H15" s="20"/>
      <c r="I15" s="21" t="s">
        <v>27</v>
      </c>
      <c r="J15" s="22" t="s">
        <v>11</v>
      </c>
      <c r="K15" s="91">
        <v>520000</v>
      </c>
      <c r="L15" s="23">
        <v>525000</v>
      </c>
      <c r="M15" s="75">
        <v>7.0999999999999994E-2</v>
      </c>
      <c r="N15" s="23">
        <v>12</v>
      </c>
      <c r="O15" s="23">
        <f t="shared" si="1"/>
        <v>3224.5833333333335</v>
      </c>
    </row>
    <row r="16" spans="1:22" s="15" customFormat="1" ht="15.6" customHeight="1" x14ac:dyDescent="0.25">
      <c r="A16" s="16" t="s">
        <v>28</v>
      </c>
      <c r="B16" s="17" t="s">
        <v>13</v>
      </c>
      <c r="C16" s="87">
        <v>340000</v>
      </c>
      <c r="D16" s="19">
        <v>345000</v>
      </c>
      <c r="E16" s="61">
        <v>4.7E-2</v>
      </c>
      <c r="F16" s="61">
        <v>11.7</v>
      </c>
      <c r="G16" s="19">
        <f t="shared" si="0"/>
        <v>1466.2393162393164</v>
      </c>
      <c r="H16" s="20"/>
      <c r="I16" s="21" t="s">
        <v>29</v>
      </c>
      <c r="J16" s="22" t="s">
        <v>11</v>
      </c>
      <c r="K16" s="91">
        <v>520000</v>
      </c>
      <c r="L16" s="23">
        <v>525000</v>
      </c>
      <c r="M16" s="75">
        <v>8.5000000000000006E-2</v>
      </c>
      <c r="N16" s="23">
        <v>12</v>
      </c>
      <c r="O16" s="23">
        <f t="shared" si="1"/>
        <v>3860.4166666666665</v>
      </c>
    </row>
    <row r="17" spans="1:17" s="15" customFormat="1" ht="15.6" customHeight="1" x14ac:dyDescent="0.25">
      <c r="A17" s="16" t="s">
        <v>30</v>
      </c>
      <c r="B17" s="17" t="s">
        <v>13</v>
      </c>
      <c r="C17" s="87">
        <v>340000</v>
      </c>
      <c r="D17" s="19">
        <v>345000</v>
      </c>
      <c r="E17" s="61">
        <v>5.8000000000000003E-2</v>
      </c>
      <c r="F17" s="61">
        <v>11.7</v>
      </c>
      <c r="G17" s="19">
        <f t="shared" si="0"/>
        <v>1809.4017094017095</v>
      </c>
      <c r="H17" s="20"/>
      <c r="I17" s="21" t="s">
        <v>31</v>
      </c>
      <c r="J17" s="22" t="s">
        <v>11</v>
      </c>
      <c r="K17" s="91">
        <v>520000</v>
      </c>
      <c r="L17" s="23">
        <v>525000</v>
      </c>
      <c r="M17" s="75">
        <v>0.09</v>
      </c>
      <c r="N17" s="23">
        <v>12</v>
      </c>
      <c r="O17" s="23">
        <f t="shared" si="1"/>
        <v>4087.5</v>
      </c>
    </row>
    <row r="18" spans="1:17" s="15" customFormat="1" ht="15.6" customHeight="1" x14ac:dyDescent="0.25">
      <c r="A18" s="16" t="s">
        <v>32</v>
      </c>
      <c r="B18" s="17" t="s">
        <v>13</v>
      </c>
      <c r="C18" s="87">
        <v>340000</v>
      </c>
      <c r="D18" s="19">
        <v>345000</v>
      </c>
      <c r="E18" s="61">
        <v>7.4999999999999997E-2</v>
      </c>
      <c r="F18" s="61">
        <v>11.7</v>
      </c>
      <c r="G18" s="19">
        <f t="shared" si="0"/>
        <v>2339.7435897435898</v>
      </c>
      <c r="H18" s="20"/>
      <c r="I18" s="21" t="s">
        <v>33</v>
      </c>
      <c r="J18" s="22" t="s">
        <v>11</v>
      </c>
      <c r="K18" s="91">
        <v>520000</v>
      </c>
      <c r="L18" s="23">
        <v>525000</v>
      </c>
      <c r="M18" s="75">
        <v>0.10199999999999999</v>
      </c>
      <c r="N18" s="23">
        <v>12</v>
      </c>
      <c r="O18" s="23">
        <f t="shared" si="1"/>
        <v>4632.5</v>
      </c>
    </row>
    <row r="19" spans="1:17" s="15" customFormat="1" ht="15.6" customHeight="1" x14ac:dyDescent="0.3">
      <c r="A19" s="147" t="s">
        <v>34</v>
      </c>
      <c r="B19" s="148"/>
      <c r="C19" s="88" t="s">
        <v>5</v>
      </c>
      <c r="D19" s="12" t="s">
        <v>6</v>
      </c>
      <c r="E19" s="62"/>
      <c r="F19" s="62" t="s">
        <v>277</v>
      </c>
      <c r="G19" s="62" t="s">
        <v>276</v>
      </c>
      <c r="H19" s="20"/>
      <c r="I19" s="21" t="s">
        <v>35</v>
      </c>
      <c r="J19" s="22" t="s">
        <v>11</v>
      </c>
      <c r="K19" s="91">
        <v>520000</v>
      </c>
      <c r="L19" s="23">
        <v>525000</v>
      </c>
      <c r="M19" s="75">
        <v>0.11700000000000001</v>
      </c>
      <c r="N19" s="23">
        <v>12</v>
      </c>
      <c r="O19" s="23">
        <f t="shared" si="1"/>
        <v>5313.7500000000009</v>
      </c>
    </row>
    <row r="20" spans="1:17" s="15" customFormat="1" ht="15.6" customHeight="1" x14ac:dyDescent="0.25">
      <c r="A20" s="16" t="s">
        <v>38</v>
      </c>
      <c r="B20" s="24" t="s">
        <v>36</v>
      </c>
      <c r="C20" s="53">
        <v>345000</v>
      </c>
      <c r="D20" s="19">
        <v>350000</v>
      </c>
      <c r="E20" s="61"/>
      <c r="F20" s="61">
        <v>0.85</v>
      </c>
      <c r="G20" s="19">
        <v>412250</v>
      </c>
      <c r="H20" s="20"/>
      <c r="I20" s="21" t="s">
        <v>37</v>
      </c>
      <c r="J20" s="22" t="s">
        <v>11</v>
      </c>
      <c r="K20" s="91">
        <v>520000</v>
      </c>
      <c r="L20" s="23">
        <v>525000</v>
      </c>
      <c r="M20" s="75">
        <v>0.128</v>
      </c>
      <c r="N20" s="23">
        <v>12</v>
      </c>
      <c r="O20" s="23">
        <f t="shared" si="1"/>
        <v>5813.333333333333</v>
      </c>
    </row>
    <row r="21" spans="1:17" s="15" customFormat="1" ht="15.6" customHeight="1" x14ac:dyDescent="0.25">
      <c r="A21" s="16" t="s">
        <v>40</v>
      </c>
      <c r="B21" s="24" t="s">
        <v>36</v>
      </c>
      <c r="C21" s="113">
        <v>345000</v>
      </c>
      <c r="D21" s="19">
        <v>350000</v>
      </c>
      <c r="E21" s="61"/>
      <c r="F21" s="61">
        <v>0.89</v>
      </c>
      <c r="G21" s="19">
        <v>413850</v>
      </c>
      <c r="H21" s="20"/>
      <c r="I21" s="21" t="s">
        <v>39</v>
      </c>
      <c r="J21" s="22" t="s">
        <v>11</v>
      </c>
      <c r="K21" s="91">
        <v>520000</v>
      </c>
      <c r="L21" s="23">
        <v>525000</v>
      </c>
      <c r="M21" s="75">
        <v>0.14699999999999999</v>
      </c>
      <c r="N21" s="23">
        <v>12</v>
      </c>
      <c r="O21" s="23">
        <f t="shared" si="1"/>
        <v>6676.25</v>
      </c>
    </row>
    <row r="22" spans="1:17" s="15" customFormat="1" ht="15.6" customHeight="1" x14ac:dyDescent="0.25">
      <c r="A22" s="16" t="s">
        <v>42</v>
      </c>
      <c r="B22" s="24" t="s">
        <v>36</v>
      </c>
      <c r="C22" s="56">
        <v>375000</v>
      </c>
      <c r="D22" s="19">
        <v>380000</v>
      </c>
      <c r="E22" s="61"/>
      <c r="F22" s="61"/>
      <c r="G22" s="61"/>
      <c r="H22" s="20"/>
      <c r="I22" s="21" t="s">
        <v>41</v>
      </c>
      <c r="J22" s="22" t="s">
        <v>11</v>
      </c>
      <c r="K22" s="90">
        <v>535000</v>
      </c>
      <c r="L22" s="23">
        <v>540000</v>
      </c>
      <c r="M22" s="75">
        <v>0.16500000000000001</v>
      </c>
      <c r="N22" s="23">
        <v>12</v>
      </c>
      <c r="O22" s="23">
        <f t="shared" si="1"/>
        <v>7700</v>
      </c>
    </row>
    <row r="23" spans="1:17" s="15" customFormat="1" ht="15.6" customHeight="1" x14ac:dyDescent="0.3">
      <c r="A23" s="149" t="s">
        <v>44</v>
      </c>
      <c r="B23" s="150"/>
      <c r="C23" s="11" t="s">
        <v>5</v>
      </c>
      <c r="D23" s="12" t="s">
        <v>6</v>
      </c>
      <c r="E23" s="62"/>
      <c r="F23" s="62" t="s">
        <v>273</v>
      </c>
      <c r="G23" s="62" t="s">
        <v>272</v>
      </c>
      <c r="H23" s="20"/>
      <c r="I23" s="25" t="s">
        <v>43</v>
      </c>
      <c r="J23" s="22" t="s">
        <v>11</v>
      </c>
      <c r="K23" s="91">
        <v>535000</v>
      </c>
      <c r="L23" s="23">
        <v>540000</v>
      </c>
      <c r="M23" s="75">
        <v>0.191</v>
      </c>
      <c r="N23" s="23">
        <v>12</v>
      </c>
      <c r="O23" s="23">
        <f t="shared" si="1"/>
        <v>8913.3333333333339</v>
      </c>
    </row>
    <row r="24" spans="1:17" s="15" customFormat="1" ht="15.6" customHeight="1" x14ac:dyDescent="0.25">
      <c r="A24" s="16" t="s">
        <v>46</v>
      </c>
      <c r="B24" s="24" t="s">
        <v>36</v>
      </c>
      <c r="C24" s="18">
        <v>380000</v>
      </c>
      <c r="D24" s="19">
        <v>385000</v>
      </c>
      <c r="E24" s="61"/>
      <c r="F24" s="61"/>
      <c r="G24" s="61"/>
      <c r="H24" s="20"/>
      <c r="I24" s="25" t="s">
        <v>45</v>
      </c>
      <c r="J24" s="22" t="s">
        <v>11</v>
      </c>
      <c r="K24" s="91">
        <v>535000</v>
      </c>
      <c r="L24" s="23">
        <v>540000</v>
      </c>
      <c r="M24" s="75">
        <v>0.23599999999999999</v>
      </c>
      <c r="N24" s="23">
        <v>12</v>
      </c>
      <c r="O24" s="23">
        <f t="shared" si="1"/>
        <v>11013.333333333334</v>
      </c>
    </row>
    <row r="25" spans="1:17" s="15" customFormat="1" ht="15.6" customHeight="1" x14ac:dyDescent="0.25">
      <c r="A25" s="16" t="s">
        <v>48</v>
      </c>
      <c r="B25" s="24" t="s">
        <v>36</v>
      </c>
      <c r="C25" s="18">
        <v>400000</v>
      </c>
      <c r="D25" s="19">
        <v>405000</v>
      </c>
      <c r="E25" s="61">
        <v>8.0000000000000002E-3</v>
      </c>
      <c r="F25" s="61">
        <v>11.7</v>
      </c>
      <c r="G25" s="63">
        <f>(D25+20000)*E25/F25</f>
        <v>290.59829059829059</v>
      </c>
      <c r="H25" s="20"/>
      <c r="I25" s="21" t="s">
        <v>47</v>
      </c>
      <c r="J25" s="22" t="s">
        <v>11</v>
      </c>
      <c r="K25" s="18">
        <v>640000</v>
      </c>
      <c r="L25" s="23">
        <v>645000</v>
      </c>
      <c r="M25" s="75">
        <v>0.246</v>
      </c>
      <c r="N25" s="23">
        <v>12</v>
      </c>
      <c r="O25" s="23">
        <f t="shared" si="1"/>
        <v>13632.5</v>
      </c>
    </row>
    <row r="26" spans="1:17" s="15" customFormat="1" ht="15.6" customHeight="1" x14ac:dyDescent="0.25">
      <c r="A26" s="16" t="s">
        <v>50</v>
      </c>
      <c r="B26" s="24" t="s">
        <v>36</v>
      </c>
      <c r="C26" s="90">
        <v>390000</v>
      </c>
      <c r="D26" s="19">
        <v>395000</v>
      </c>
      <c r="E26" s="61">
        <v>1.0999999999999999E-2</v>
      </c>
      <c r="F26" s="61">
        <v>11.7</v>
      </c>
      <c r="G26" s="63">
        <f t="shared" ref="G26:G32" si="2">(D26+20000)*E26/F26</f>
        <v>390.17094017094018</v>
      </c>
      <c r="H26" s="20"/>
      <c r="I26" s="21" t="s">
        <v>49</v>
      </c>
      <c r="J26" s="22" t="s">
        <v>11</v>
      </c>
      <c r="K26" s="84">
        <v>640000</v>
      </c>
      <c r="L26" s="23">
        <v>645000</v>
      </c>
      <c r="M26" s="75">
        <v>0.26100000000000001</v>
      </c>
      <c r="N26" s="23">
        <v>12</v>
      </c>
      <c r="O26" s="23">
        <f t="shared" si="1"/>
        <v>14463.75</v>
      </c>
    </row>
    <row r="27" spans="1:17" s="15" customFormat="1" ht="15.6" customHeight="1" x14ac:dyDescent="0.25">
      <c r="A27" s="16" t="s">
        <v>52</v>
      </c>
      <c r="B27" s="24" t="s">
        <v>36</v>
      </c>
      <c r="C27" s="90">
        <v>390000</v>
      </c>
      <c r="D27" s="19">
        <v>395000</v>
      </c>
      <c r="E27" s="61">
        <v>1.4999999999999999E-2</v>
      </c>
      <c r="F27" s="61">
        <v>11.7</v>
      </c>
      <c r="G27" s="63">
        <f t="shared" si="2"/>
        <v>532.0512820512821</v>
      </c>
      <c r="H27" s="20"/>
      <c r="I27" s="21" t="s">
        <v>51</v>
      </c>
      <c r="J27" s="22" t="s">
        <v>11</v>
      </c>
      <c r="K27" s="84">
        <v>640000</v>
      </c>
      <c r="L27" s="23">
        <v>645000</v>
      </c>
      <c r="M27" s="75">
        <v>0.30499999999999999</v>
      </c>
      <c r="N27" s="23">
        <v>12</v>
      </c>
      <c r="O27" s="23">
        <f t="shared" si="1"/>
        <v>16902.083333333332</v>
      </c>
      <c r="Q27" s="76"/>
    </row>
    <row r="28" spans="1:17" s="15" customFormat="1" ht="15.6" customHeight="1" x14ac:dyDescent="0.3">
      <c r="A28" s="16" t="s">
        <v>54</v>
      </c>
      <c r="B28" s="24" t="s">
        <v>36</v>
      </c>
      <c r="C28" s="90">
        <v>390000</v>
      </c>
      <c r="D28" s="19">
        <v>395000</v>
      </c>
      <c r="E28" s="61">
        <v>1.9E-2</v>
      </c>
      <c r="F28" s="61">
        <v>12</v>
      </c>
      <c r="G28" s="63">
        <f t="shared" si="2"/>
        <v>657.08333333333337</v>
      </c>
      <c r="H28" s="20"/>
      <c r="I28" s="145" t="s">
        <v>53</v>
      </c>
      <c r="J28" s="146"/>
      <c r="K28" s="11" t="s">
        <v>5</v>
      </c>
      <c r="L28" s="14" t="s">
        <v>6</v>
      </c>
      <c r="M28" s="14"/>
      <c r="N28" s="14" t="s">
        <v>273</v>
      </c>
      <c r="O28" s="14" t="s">
        <v>272</v>
      </c>
    </row>
    <row r="29" spans="1:17" s="15" customFormat="1" ht="15.6" customHeight="1" x14ac:dyDescent="0.25">
      <c r="A29" s="16" t="s">
        <v>57</v>
      </c>
      <c r="B29" s="24" t="s">
        <v>36</v>
      </c>
      <c r="C29" s="90">
        <v>390000</v>
      </c>
      <c r="D29" s="19">
        <v>395000</v>
      </c>
      <c r="E29" s="61">
        <v>2.4E-2</v>
      </c>
      <c r="F29" s="61">
        <v>12</v>
      </c>
      <c r="G29" s="63">
        <f t="shared" si="2"/>
        <v>830</v>
      </c>
      <c r="H29" s="20"/>
      <c r="I29" s="21" t="s">
        <v>55</v>
      </c>
      <c r="J29" s="22" t="s">
        <v>56</v>
      </c>
      <c r="K29" s="18">
        <v>415000</v>
      </c>
      <c r="L29" s="23">
        <v>445000</v>
      </c>
      <c r="M29" s="75">
        <v>3.4000000000000002E-2</v>
      </c>
      <c r="N29" s="23">
        <v>2</v>
      </c>
      <c r="O29" s="23">
        <f>(L29+20000)*M29/N29</f>
        <v>7905.0000000000009</v>
      </c>
    </row>
    <row r="30" spans="1:17" s="15" customFormat="1" ht="15.6" customHeight="1" x14ac:dyDescent="0.25">
      <c r="A30" s="16" t="s">
        <v>59</v>
      </c>
      <c r="B30" s="24" t="s">
        <v>36</v>
      </c>
      <c r="C30" s="90">
        <v>390000</v>
      </c>
      <c r="D30" s="19">
        <v>395000</v>
      </c>
      <c r="E30" s="61">
        <v>0.03</v>
      </c>
      <c r="F30" s="61">
        <v>11.7</v>
      </c>
      <c r="G30" s="63">
        <f t="shared" si="2"/>
        <v>1064.1025641025642</v>
      </c>
      <c r="H30" s="20"/>
      <c r="I30" s="21" t="s">
        <v>58</v>
      </c>
      <c r="J30" s="22" t="s">
        <v>56</v>
      </c>
      <c r="K30" s="113">
        <v>415000</v>
      </c>
      <c r="L30" s="23">
        <v>445000</v>
      </c>
      <c r="M30" s="75">
        <v>5.2999999999999999E-2</v>
      </c>
      <c r="N30" s="75">
        <v>2.5</v>
      </c>
      <c r="O30" s="23">
        <f t="shared" ref="O30:O43" si="3">(L30+20000)*M30/N30</f>
        <v>9858</v>
      </c>
    </row>
    <row r="31" spans="1:17" s="15" customFormat="1" ht="15.6" customHeight="1" x14ac:dyDescent="0.25">
      <c r="A31" s="16" t="s">
        <v>61</v>
      </c>
      <c r="B31" s="24" t="s">
        <v>36</v>
      </c>
      <c r="C31" s="90">
        <v>390000</v>
      </c>
      <c r="D31" s="19">
        <v>395000</v>
      </c>
      <c r="E31" s="61">
        <v>3.5999999999999997E-2</v>
      </c>
      <c r="F31" s="61">
        <v>11.7</v>
      </c>
      <c r="G31" s="63">
        <f t="shared" si="2"/>
        <v>1276.9230769230769</v>
      </c>
      <c r="H31" s="20"/>
      <c r="I31" s="21" t="s">
        <v>60</v>
      </c>
      <c r="J31" s="22" t="s">
        <v>56</v>
      </c>
      <c r="K31" s="18">
        <v>513000</v>
      </c>
      <c r="L31" s="23">
        <v>520000</v>
      </c>
      <c r="M31" s="75">
        <v>7.9000000000000001E-2</v>
      </c>
      <c r="N31" s="75">
        <v>2.5</v>
      </c>
      <c r="O31" s="23">
        <f t="shared" si="3"/>
        <v>17064</v>
      </c>
    </row>
    <row r="32" spans="1:17" s="15" customFormat="1" ht="15.6" customHeight="1" x14ac:dyDescent="0.25">
      <c r="A32" s="16" t="s">
        <v>63</v>
      </c>
      <c r="B32" s="24" t="s">
        <v>36</v>
      </c>
      <c r="C32" s="90">
        <v>390000</v>
      </c>
      <c r="D32" s="19">
        <v>395000</v>
      </c>
      <c r="E32" s="61">
        <v>4.7E-2</v>
      </c>
      <c r="F32" s="61">
        <v>11.7</v>
      </c>
      <c r="G32" s="63">
        <f t="shared" si="2"/>
        <v>1667.0940170940171</v>
      </c>
      <c r="H32" s="20"/>
      <c r="I32" s="21" t="s">
        <v>62</v>
      </c>
      <c r="J32" s="22" t="s">
        <v>56</v>
      </c>
      <c r="K32" s="81">
        <v>502000</v>
      </c>
      <c r="L32" s="23">
        <v>507000</v>
      </c>
      <c r="M32" s="75">
        <v>0.29899999999999999</v>
      </c>
      <c r="N32" s="23">
        <v>6</v>
      </c>
      <c r="O32" s="23">
        <f t="shared" si="3"/>
        <v>26262.166666666668</v>
      </c>
    </row>
    <row r="33" spans="1:15" s="15" customFormat="1" ht="15.6" customHeight="1" x14ac:dyDescent="0.25">
      <c r="A33" s="26" t="s">
        <v>65</v>
      </c>
      <c r="B33" s="22">
        <v>35</v>
      </c>
      <c r="C33" s="90">
        <v>390000</v>
      </c>
      <c r="D33" s="19">
        <v>365000</v>
      </c>
      <c r="E33" s="61"/>
      <c r="F33" s="61"/>
      <c r="G33" s="61"/>
      <c r="H33" s="20"/>
      <c r="I33" s="21" t="s">
        <v>64</v>
      </c>
      <c r="J33" s="22" t="s">
        <v>56</v>
      </c>
      <c r="K33" s="18">
        <v>504000</v>
      </c>
      <c r="L33" s="23">
        <v>511000</v>
      </c>
      <c r="M33" s="75">
        <v>0.36499999999999999</v>
      </c>
      <c r="N33" s="23">
        <v>6</v>
      </c>
      <c r="O33" s="23">
        <f t="shared" si="3"/>
        <v>32302.5</v>
      </c>
    </row>
    <row r="34" spans="1:15" s="15" customFormat="1" ht="15.6" customHeight="1" x14ac:dyDescent="0.3">
      <c r="A34" s="27" t="s">
        <v>67</v>
      </c>
      <c r="B34" s="28"/>
      <c r="C34" s="11" t="s">
        <v>5</v>
      </c>
      <c r="D34" s="12" t="s">
        <v>6</v>
      </c>
      <c r="E34" s="62"/>
      <c r="F34" s="62" t="s">
        <v>273</v>
      </c>
      <c r="G34" s="62" t="s">
        <v>274</v>
      </c>
      <c r="H34" s="20"/>
      <c r="I34" s="21" t="s">
        <v>66</v>
      </c>
      <c r="J34" s="22" t="s">
        <v>56</v>
      </c>
      <c r="K34" s="81">
        <v>565000</v>
      </c>
      <c r="L34" s="23">
        <v>570000</v>
      </c>
      <c r="M34" s="75">
        <v>0.42899999999999999</v>
      </c>
      <c r="N34" s="23">
        <v>6</v>
      </c>
      <c r="O34" s="23">
        <f t="shared" si="3"/>
        <v>42185</v>
      </c>
    </row>
    <row r="35" spans="1:15" s="15" customFormat="1" ht="15.6" customHeight="1" x14ac:dyDescent="0.25">
      <c r="A35" s="26" t="s">
        <v>69</v>
      </c>
      <c r="B35" s="22" t="s">
        <v>56</v>
      </c>
      <c r="C35" s="18">
        <v>705000</v>
      </c>
      <c r="D35" s="19">
        <v>710000</v>
      </c>
      <c r="E35" s="61">
        <v>0.115</v>
      </c>
      <c r="F35" s="61">
        <v>12</v>
      </c>
      <c r="G35" s="63">
        <f>(D35+20000)*E35/F35</f>
        <v>6995.833333333333</v>
      </c>
      <c r="H35" s="20"/>
      <c r="I35" s="21" t="s">
        <v>68</v>
      </c>
      <c r="J35" s="22" t="s">
        <v>56</v>
      </c>
      <c r="K35" s="18">
        <v>482000</v>
      </c>
      <c r="L35" s="23">
        <v>487000</v>
      </c>
      <c r="M35" s="75">
        <v>0.57799999999999996</v>
      </c>
      <c r="N35" s="23">
        <v>6</v>
      </c>
      <c r="O35" s="23">
        <f t="shared" si="3"/>
        <v>48841</v>
      </c>
    </row>
    <row r="36" spans="1:15" s="15" customFormat="1" ht="15.6" customHeight="1" x14ac:dyDescent="0.25">
      <c r="A36" s="26" t="s">
        <v>71</v>
      </c>
      <c r="B36" s="22" t="s">
        <v>56</v>
      </c>
      <c r="C36" s="18">
        <v>705000</v>
      </c>
      <c r="D36" s="19">
        <v>710000</v>
      </c>
      <c r="E36" s="61">
        <v>0.16</v>
      </c>
      <c r="F36" s="61">
        <v>12</v>
      </c>
      <c r="G36" s="63">
        <f t="shared" ref="G36:G57" si="4">(D36+20000)*E36/F36</f>
        <v>9733.3333333333339</v>
      </c>
      <c r="H36" s="20"/>
      <c r="I36" s="21" t="s">
        <v>70</v>
      </c>
      <c r="J36" s="22" t="s">
        <v>56</v>
      </c>
      <c r="K36" s="81">
        <v>430000</v>
      </c>
      <c r="L36" s="23">
        <v>435000</v>
      </c>
      <c r="M36" s="75">
        <v>0.71599999999999997</v>
      </c>
      <c r="N36" s="23">
        <v>6</v>
      </c>
      <c r="O36" s="23">
        <f t="shared" si="3"/>
        <v>54296.666666666664</v>
      </c>
    </row>
    <row r="37" spans="1:15" s="15" customFormat="1" ht="15.6" customHeight="1" x14ac:dyDescent="0.25">
      <c r="A37" s="26" t="s">
        <v>73</v>
      </c>
      <c r="B37" s="22" t="s">
        <v>56</v>
      </c>
      <c r="C37" s="18">
        <v>590000</v>
      </c>
      <c r="D37" s="19">
        <v>595000</v>
      </c>
      <c r="E37" s="61">
        <v>0.22800000000000001</v>
      </c>
      <c r="F37" s="61">
        <v>12</v>
      </c>
      <c r="G37" s="63">
        <f t="shared" si="4"/>
        <v>11685</v>
      </c>
      <c r="H37" s="20"/>
      <c r="I37" s="21" t="s">
        <v>72</v>
      </c>
      <c r="J37" s="22" t="s">
        <v>56</v>
      </c>
      <c r="K37" s="18">
        <v>578000</v>
      </c>
      <c r="L37" s="23">
        <v>583000</v>
      </c>
      <c r="M37" s="75">
        <v>0.86399999999999999</v>
      </c>
      <c r="N37" s="23">
        <v>6</v>
      </c>
      <c r="O37" s="23">
        <f t="shared" si="3"/>
        <v>86832</v>
      </c>
    </row>
    <row r="38" spans="1:15" s="15" customFormat="1" ht="15.6" customHeight="1" x14ac:dyDescent="0.25">
      <c r="A38" s="29" t="s">
        <v>75</v>
      </c>
      <c r="B38" s="22" t="s">
        <v>56</v>
      </c>
      <c r="C38" s="18">
        <v>560000</v>
      </c>
      <c r="D38" s="19">
        <v>565000</v>
      </c>
      <c r="E38" s="61">
        <v>0.26700000000000002</v>
      </c>
      <c r="F38" s="61">
        <v>12</v>
      </c>
      <c r="G38" s="63">
        <f t="shared" si="4"/>
        <v>13016.25</v>
      </c>
      <c r="H38" s="20"/>
      <c r="I38" s="21" t="s">
        <v>74</v>
      </c>
      <c r="J38" s="22" t="s">
        <v>56</v>
      </c>
      <c r="K38" s="18">
        <v>532000</v>
      </c>
      <c r="L38" s="23">
        <v>536000</v>
      </c>
      <c r="M38" s="75">
        <v>1.0109999999999999</v>
      </c>
      <c r="N38" s="23">
        <v>6</v>
      </c>
      <c r="O38" s="23">
        <f t="shared" si="3"/>
        <v>93686</v>
      </c>
    </row>
    <row r="39" spans="1:15" s="15" customFormat="1" ht="15.6" customHeight="1" x14ac:dyDescent="0.25">
      <c r="A39" s="30" t="s">
        <v>77</v>
      </c>
      <c r="B39" s="22" t="s">
        <v>56</v>
      </c>
      <c r="C39" s="18">
        <v>560000</v>
      </c>
      <c r="D39" s="19">
        <v>565000</v>
      </c>
      <c r="E39" s="61">
        <v>0.32100000000000001</v>
      </c>
      <c r="F39" s="61">
        <v>12</v>
      </c>
      <c r="G39" s="63">
        <f t="shared" si="4"/>
        <v>15648.75</v>
      </c>
      <c r="H39" s="20"/>
      <c r="I39" s="21" t="s">
        <v>76</v>
      </c>
      <c r="J39" s="22" t="s">
        <v>56</v>
      </c>
      <c r="K39" s="18">
        <v>593000</v>
      </c>
      <c r="L39" s="23">
        <v>598000</v>
      </c>
      <c r="M39" s="75">
        <v>1.1399999999999999</v>
      </c>
      <c r="N39" s="23">
        <v>6</v>
      </c>
      <c r="O39" s="23">
        <f t="shared" si="3"/>
        <v>117419.99999999999</v>
      </c>
    </row>
    <row r="40" spans="1:15" s="15" customFormat="1" ht="15.6" customHeight="1" x14ac:dyDescent="0.25">
      <c r="A40" s="29" t="s">
        <v>79</v>
      </c>
      <c r="B40" s="22" t="s">
        <v>56</v>
      </c>
      <c r="C40" s="18">
        <v>550000</v>
      </c>
      <c r="D40" s="19">
        <v>555000</v>
      </c>
      <c r="E40" s="61">
        <v>0.42</v>
      </c>
      <c r="F40" s="61">
        <v>12</v>
      </c>
      <c r="G40" s="63">
        <f t="shared" si="4"/>
        <v>20125</v>
      </c>
      <c r="H40" s="20"/>
      <c r="I40" s="21" t="s">
        <v>78</v>
      </c>
      <c r="J40" s="22" t="s">
        <v>56</v>
      </c>
      <c r="K40" s="81">
        <v>532000</v>
      </c>
      <c r="L40" s="23">
        <v>545000</v>
      </c>
      <c r="M40" s="75">
        <v>1.304</v>
      </c>
      <c r="N40" s="23">
        <v>6</v>
      </c>
      <c r="O40" s="23">
        <f t="shared" si="3"/>
        <v>122793.33333333333</v>
      </c>
    </row>
    <row r="41" spans="1:15" s="15" customFormat="1" ht="15.6" customHeight="1" x14ac:dyDescent="0.25">
      <c r="A41" s="30" t="s">
        <v>81</v>
      </c>
      <c r="B41" s="22" t="s">
        <v>56</v>
      </c>
      <c r="C41" s="18">
        <v>550000</v>
      </c>
      <c r="D41" s="19">
        <v>555000</v>
      </c>
      <c r="E41" s="61">
        <v>0.51600000000000001</v>
      </c>
      <c r="F41" s="61">
        <v>12</v>
      </c>
      <c r="G41" s="63">
        <f t="shared" si="4"/>
        <v>24725</v>
      </c>
      <c r="H41" s="20"/>
      <c r="I41" s="21" t="s">
        <v>80</v>
      </c>
      <c r="J41" s="22" t="s">
        <v>56</v>
      </c>
      <c r="K41" s="90">
        <v>532000</v>
      </c>
      <c r="L41" s="23">
        <v>545000</v>
      </c>
      <c r="M41" s="75">
        <v>1.4510000000000001</v>
      </c>
      <c r="N41" s="23">
        <v>6</v>
      </c>
      <c r="O41" s="23">
        <f t="shared" si="3"/>
        <v>136635.83333333334</v>
      </c>
    </row>
    <row r="42" spans="1:15" s="15" customFormat="1" ht="15.6" customHeight="1" x14ac:dyDescent="0.25">
      <c r="A42" s="29" t="s">
        <v>83</v>
      </c>
      <c r="B42" s="22" t="s">
        <v>56</v>
      </c>
      <c r="C42" s="18">
        <v>540000</v>
      </c>
      <c r="D42" s="19">
        <v>545000</v>
      </c>
      <c r="E42" s="61">
        <v>0.69699999999999995</v>
      </c>
      <c r="F42" s="61">
        <v>12</v>
      </c>
      <c r="G42" s="63">
        <f t="shared" si="4"/>
        <v>32817.083333333336</v>
      </c>
      <c r="H42" s="20"/>
      <c r="I42" s="21" t="s">
        <v>82</v>
      </c>
      <c r="J42" s="22" t="s">
        <v>56</v>
      </c>
      <c r="K42" s="90">
        <v>532000</v>
      </c>
      <c r="L42" s="23">
        <v>545000</v>
      </c>
      <c r="M42" s="75">
        <v>1.8180000000000001</v>
      </c>
      <c r="N42" s="23">
        <v>6</v>
      </c>
      <c r="O42" s="23">
        <f t="shared" si="3"/>
        <v>171195</v>
      </c>
    </row>
    <row r="43" spans="1:15" s="15" customFormat="1" ht="15.6" customHeight="1" x14ac:dyDescent="0.25">
      <c r="A43" s="29" t="s">
        <v>85</v>
      </c>
      <c r="B43" s="22" t="s">
        <v>56</v>
      </c>
      <c r="C43" s="18">
        <v>535000</v>
      </c>
      <c r="D43" s="19">
        <v>540000</v>
      </c>
      <c r="E43" s="61">
        <v>0.83299999999999996</v>
      </c>
      <c r="F43" s="61">
        <v>12</v>
      </c>
      <c r="G43" s="63">
        <f t="shared" si="4"/>
        <v>38873.333333333336</v>
      </c>
      <c r="H43" s="20"/>
      <c r="I43" s="21" t="s">
        <v>84</v>
      </c>
      <c r="J43" s="22" t="s">
        <v>56</v>
      </c>
      <c r="K43" s="90">
        <v>532000</v>
      </c>
      <c r="L43" s="23">
        <v>545000</v>
      </c>
      <c r="M43" s="75">
        <v>2.1779999999999999</v>
      </c>
      <c r="N43" s="23">
        <v>6</v>
      </c>
      <c r="O43" s="23">
        <f t="shared" si="3"/>
        <v>205095</v>
      </c>
    </row>
    <row r="44" spans="1:15" s="15" customFormat="1" ht="15.6" customHeight="1" thickBot="1" x14ac:dyDescent="0.35">
      <c r="A44" s="29" t="s">
        <v>87</v>
      </c>
      <c r="B44" s="22" t="s">
        <v>56</v>
      </c>
      <c r="C44" s="18">
        <v>550000</v>
      </c>
      <c r="D44" s="19">
        <v>555000</v>
      </c>
      <c r="E44" s="61">
        <v>0.51500000000000001</v>
      </c>
      <c r="F44" s="61">
        <v>12</v>
      </c>
      <c r="G44" s="63">
        <f t="shared" si="4"/>
        <v>24677.083333333332</v>
      </c>
      <c r="H44" s="20"/>
      <c r="I44" s="145" t="s">
        <v>86</v>
      </c>
      <c r="J44" s="146"/>
      <c r="K44" s="11" t="s">
        <v>5</v>
      </c>
      <c r="L44" s="14" t="s">
        <v>6</v>
      </c>
      <c r="M44" s="67"/>
      <c r="N44" s="67" t="s">
        <v>273</v>
      </c>
      <c r="O44" s="67" t="s">
        <v>272</v>
      </c>
    </row>
    <row r="45" spans="1:15" s="15" customFormat="1" ht="15.6" customHeight="1" thickBot="1" x14ac:dyDescent="0.3">
      <c r="A45" s="29" t="s">
        <v>90</v>
      </c>
      <c r="B45" s="22" t="s">
        <v>56</v>
      </c>
      <c r="C45" s="18">
        <v>540000</v>
      </c>
      <c r="D45" s="19">
        <v>545000</v>
      </c>
      <c r="E45" s="61">
        <v>0.77700000000000002</v>
      </c>
      <c r="F45" s="61">
        <v>12</v>
      </c>
      <c r="G45" s="63">
        <f t="shared" si="4"/>
        <v>36583.75</v>
      </c>
      <c r="H45" s="20"/>
      <c r="I45" s="31" t="s">
        <v>88</v>
      </c>
      <c r="J45" s="22" t="s">
        <v>89</v>
      </c>
      <c r="K45" s="151">
        <v>560000</v>
      </c>
      <c r="L45" s="152"/>
      <c r="M45" s="77">
        <v>3.7999999999999999E-2</v>
      </c>
      <c r="N45" s="77">
        <v>2.5</v>
      </c>
      <c r="O45" s="69">
        <f>(K45+20000)*M45/N45</f>
        <v>8816</v>
      </c>
    </row>
    <row r="46" spans="1:15" s="15" customFormat="1" ht="15.6" customHeight="1" thickBot="1" x14ac:dyDescent="0.35">
      <c r="A46" s="29" t="s">
        <v>92</v>
      </c>
      <c r="B46" s="22" t="s">
        <v>56</v>
      </c>
      <c r="C46" s="18">
        <v>540000</v>
      </c>
      <c r="D46" s="19">
        <v>545000</v>
      </c>
      <c r="E46" s="61">
        <v>1.0780000000000001</v>
      </c>
      <c r="F46" s="61">
        <v>12</v>
      </c>
      <c r="G46" s="63">
        <f t="shared" si="4"/>
        <v>50755.833333333336</v>
      </c>
      <c r="H46" s="20"/>
      <c r="I46" s="145" t="s">
        <v>91</v>
      </c>
      <c r="J46" s="146"/>
      <c r="K46" s="11" t="s">
        <v>5</v>
      </c>
      <c r="L46" s="14" t="s">
        <v>6</v>
      </c>
      <c r="M46" s="70"/>
      <c r="N46" s="70" t="s">
        <v>273</v>
      </c>
      <c r="O46" s="70" t="s">
        <v>272</v>
      </c>
    </row>
    <row r="47" spans="1:15" s="15" customFormat="1" ht="15.6" customHeight="1" thickBot="1" x14ac:dyDescent="0.3">
      <c r="A47" s="29" t="s">
        <v>94</v>
      </c>
      <c r="B47" s="22" t="s">
        <v>56</v>
      </c>
      <c r="C47" s="18">
        <v>550000</v>
      </c>
      <c r="D47" s="19">
        <v>555000</v>
      </c>
      <c r="E47" s="61">
        <v>1.34</v>
      </c>
      <c r="F47" s="61">
        <v>12</v>
      </c>
      <c r="G47" s="63">
        <f t="shared" si="4"/>
        <v>64208.333333333336</v>
      </c>
      <c r="H47" s="20"/>
      <c r="I47" s="31" t="s">
        <v>93</v>
      </c>
      <c r="J47" s="22" t="s">
        <v>56</v>
      </c>
      <c r="K47" s="18">
        <v>550000</v>
      </c>
      <c r="L47" s="23">
        <v>555000</v>
      </c>
      <c r="M47" s="79">
        <v>0.248</v>
      </c>
      <c r="N47" s="71">
        <v>6</v>
      </c>
      <c r="O47" s="71">
        <f>(L47+20000)*M47/N47</f>
        <v>23766.666666666668</v>
      </c>
    </row>
    <row r="48" spans="1:15" s="15" customFormat="1" ht="15.6" customHeight="1" thickBot="1" x14ac:dyDescent="0.3">
      <c r="A48" s="29" t="s">
        <v>96</v>
      </c>
      <c r="B48" s="22" t="s">
        <v>56</v>
      </c>
      <c r="C48" s="18">
        <v>580000</v>
      </c>
      <c r="D48" s="19">
        <v>585000</v>
      </c>
      <c r="E48" s="61">
        <v>1.724</v>
      </c>
      <c r="F48" s="61">
        <v>12</v>
      </c>
      <c r="G48" s="63">
        <f t="shared" si="4"/>
        <v>86918.333333333328</v>
      </c>
      <c r="H48" s="20"/>
      <c r="I48" s="31" t="s">
        <v>95</v>
      </c>
      <c r="J48" s="22" t="s">
        <v>56</v>
      </c>
      <c r="K48" s="18">
        <v>550000</v>
      </c>
      <c r="L48" s="23">
        <v>555000</v>
      </c>
      <c r="M48" s="78">
        <v>0.38500000000000001</v>
      </c>
      <c r="N48" s="71">
        <v>6</v>
      </c>
      <c r="O48" s="71">
        <f t="shared" ref="O48:O49" si="5">(L48+20000)*M48/N48</f>
        <v>36895.833333333336</v>
      </c>
    </row>
    <row r="49" spans="1:15" s="15" customFormat="1" ht="15.6" customHeight="1" thickBot="1" x14ac:dyDescent="0.3">
      <c r="A49" s="30" t="s">
        <v>98</v>
      </c>
      <c r="B49" s="22" t="s">
        <v>56</v>
      </c>
      <c r="C49" s="18">
        <v>625000</v>
      </c>
      <c r="D49" s="19">
        <v>630000</v>
      </c>
      <c r="E49" s="61">
        <v>0.47499999999999998</v>
      </c>
      <c r="F49" s="61">
        <v>12</v>
      </c>
      <c r="G49" s="63">
        <f t="shared" si="4"/>
        <v>25729.166666666668</v>
      </c>
      <c r="H49" s="20"/>
      <c r="I49" s="31" t="s">
        <v>97</v>
      </c>
      <c r="J49" s="22" t="s">
        <v>56</v>
      </c>
      <c r="K49" s="18">
        <v>613000</v>
      </c>
      <c r="L49" s="23">
        <v>618000</v>
      </c>
      <c r="M49" s="78">
        <v>0.44</v>
      </c>
      <c r="N49" s="71">
        <v>6</v>
      </c>
      <c r="O49" s="71">
        <f t="shared" si="5"/>
        <v>46786.666666666664</v>
      </c>
    </row>
    <row r="50" spans="1:15" s="15" customFormat="1" ht="15.6" customHeight="1" thickBot="1" x14ac:dyDescent="0.35">
      <c r="A50" s="29" t="s">
        <v>99</v>
      </c>
      <c r="B50" s="22" t="s">
        <v>56</v>
      </c>
      <c r="C50" s="18">
        <v>630000</v>
      </c>
      <c r="D50" s="19">
        <v>635000</v>
      </c>
      <c r="E50" s="61">
        <v>0.61199999999999999</v>
      </c>
      <c r="F50" s="61">
        <v>12</v>
      </c>
      <c r="G50" s="63">
        <f t="shared" si="4"/>
        <v>33405</v>
      </c>
      <c r="H50" s="20"/>
      <c r="I50" s="145" t="s">
        <v>101</v>
      </c>
      <c r="J50" s="146"/>
      <c r="K50" s="11" t="s">
        <v>5</v>
      </c>
      <c r="L50" s="14"/>
      <c r="M50" s="70"/>
      <c r="N50" s="70" t="s">
        <v>273</v>
      </c>
      <c r="O50" s="70" t="s">
        <v>272</v>
      </c>
    </row>
    <row r="51" spans="1:15" s="15" customFormat="1" ht="15.6" customHeight="1" thickBot="1" x14ac:dyDescent="0.3">
      <c r="A51" s="29" t="s">
        <v>100</v>
      </c>
      <c r="B51" s="22" t="s">
        <v>56</v>
      </c>
      <c r="C51" s="18">
        <v>620000</v>
      </c>
      <c r="D51" s="19">
        <v>625000</v>
      </c>
      <c r="E51" s="61">
        <v>0.71</v>
      </c>
      <c r="F51" s="61">
        <v>12</v>
      </c>
      <c r="G51" s="63">
        <f t="shared" si="4"/>
        <v>38162.5</v>
      </c>
      <c r="H51" s="20"/>
      <c r="I51" s="31" t="s">
        <v>103</v>
      </c>
      <c r="J51" s="24" t="s">
        <v>89</v>
      </c>
      <c r="K51" s="151">
        <v>700000</v>
      </c>
      <c r="L51" s="152"/>
      <c r="M51" s="77">
        <v>1.2999999999999999E-2</v>
      </c>
      <c r="N51" s="77">
        <v>2.5</v>
      </c>
      <c r="O51" s="69">
        <f>(K51+20000)*M51/N51</f>
        <v>3744</v>
      </c>
    </row>
    <row r="52" spans="1:15" s="15" customFormat="1" ht="15.6" customHeight="1" thickBot="1" x14ac:dyDescent="0.3">
      <c r="A52" s="29" t="s">
        <v>102</v>
      </c>
      <c r="B52" s="22" t="s">
        <v>56</v>
      </c>
      <c r="C52" s="18">
        <v>625000</v>
      </c>
      <c r="D52" s="19">
        <v>630000</v>
      </c>
      <c r="E52" s="61">
        <v>0.92500000000000004</v>
      </c>
      <c r="F52" s="61">
        <v>12</v>
      </c>
      <c r="G52" s="63">
        <f t="shared" si="4"/>
        <v>50104.166666666664</v>
      </c>
      <c r="H52" s="20"/>
      <c r="I52" s="31" t="s">
        <v>105</v>
      </c>
      <c r="J52" s="24" t="s">
        <v>89</v>
      </c>
      <c r="K52" s="151">
        <v>700000</v>
      </c>
      <c r="L52" s="152"/>
      <c r="M52" s="77">
        <v>1.6E-2</v>
      </c>
      <c r="N52" s="77">
        <v>2.5</v>
      </c>
      <c r="O52" s="69">
        <f t="shared" ref="O52:O54" si="6">(K52+20000)*M52/N52</f>
        <v>4608</v>
      </c>
    </row>
    <row r="53" spans="1:15" s="15" customFormat="1" ht="15.6" customHeight="1" thickBot="1" x14ac:dyDescent="0.3">
      <c r="A53" s="29" t="s">
        <v>104</v>
      </c>
      <c r="B53" s="22" t="s">
        <v>56</v>
      </c>
      <c r="C53" s="18">
        <v>555000</v>
      </c>
      <c r="D53" s="19">
        <v>560000</v>
      </c>
      <c r="E53" s="61">
        <v>0.38</v>
      </c>
      <c r="F53" s="61">
        <v>12</v>
      </c>
      <c r="G53" s="63">
        <f t="shared" si="4"/>
        <v>18366.666666666668</v>
      </c>
      <c r="H53" s="20"/>
      <c r="I53" s="31" t="s">
        <v>107</v>
      </c>
      <c r="J53" s="24" t="s">
        <v>89</v>
      </c>
      <c r="K53" s="151">
        <v>700000</v>
      </c>
      <c r="L53" s="152"/>
      <c r="M53" s="77">
        <v>1.7999999999999999E-2</v>
      </c>
      <c r="N53" s="77">
        <v>2.5</v>
      </c>
      <c r="O53" s="69">
        <f t="shared" si="6"/>
        <v>5183.9999999999991</v>
      </c>
    </row>
    <row r="54" spans="1:15" s="15" customFormat="1" ht="15.6" customHeight="1" thickBot="1" x14ac:dyDescent="0.3">
      <c r="A54" s="29" t="s">
        <v>106</v>
      </c>
      <c r="B54" s="22" t="s">
        <v>56</v>
      </c>
      <c r="C54" s="18">
        <v>550000</v>
      </c>
      <c r="D54" s="19">
        <v>555000</v>
      </c>
      <c r="E54" s="61">
        <v>0.54600000000000004</v>
      </c>
      <c r="F54" s="61">
        <v>12</v>
      </c>
      <c r="G54" s="63">
        <f t="shared" si="4"/>
        <v>26162.5</v>
      </c>
      <c r="H54" s="20"/>
      <c r="I54" s="31" t="s">
        <v>109</v>
      </c>
      <c r="J54" s="24" t="s">
        <v>89</v>
      </c>
      <c r="K54" s="151">
        <v>700000</v>
      </c>
      <c r="L54" s="152"/>
      <c r="M54" s="77">
        <v>2.1000000000000001E-2</v>
      </c>
      <c r="N54" s="77">
        <v>2.5</v>
      </c>
      <c r="O54" s="69">
        <f t="shared" si="6"/>
        <v>6048.0000000000009</v>
      </c>
    </row>
    <row r="55" spans="1:15" s="15" customFormat="1" ht="15.6" customHeight="1" thickBot="1" x14ac:dyDescent="0.35">
      <c r="A55" s="29" t="s">
        <v>108</v>
      </c>
      <c r="B55" s="22" t="s">
        <v>56</v>
      </c>
      <c r="C55" s="18">
        <v>540000</v>
      </c>
      <c r="D55" s="19">
        <v>545000</v>
      </c>
      <c r="E55" s="61">
        <v>0.70499999999999996</v>
      </c>
      <c r="F55" s="61">
        <v>12</v>
      </c>
      <c r="G55" s="63">
        <f t="shared" si="4"/>
        <v>33193.75</v>
      </c>
      <c r="H55" s="20"/>
      <c r="I55" s="32" t="s">
        <v>111</v>
      </c>
      <c r="J55" s="33"/>
      <c r="K55" s="34"/>
      <c r="L55" s="35"/>
      <c r="M55" s="72"/>
      <c r="N55" s="72"/>
      <c r="O55" s="72"/>
    </row>
    <row r="56" spans="1:15" s="15" customFormat="1" ht="15.6" customHeight="1" thickBot="1" x14ac:dyDescent="0.3">
      <c r="A56" s="29" t="s">
        <v>110</v>
      </c>
      <c r="B56" s="22" t="s">
        <v>56</v>
      </c>
      <c r="C56" s="18">
        <v>540000</v>
      </c>
      <c r="D56" s="19">
        <v>545000</v>
      </c>
      <c r="E56" s="61">
        <v>0.81</v>
      </c>
      <c r="F56" s="61">
        <v>12</v>
      </c>
      <c r="G56" s="63">
        <f t="shared" si="4"/>
        <v>38137.500000000007</v>
      </c>
      <c r="H56" s="20"/>
      <c r="I56" s="31" t="s">
        <v>113</v>
      </c>
      <c r="J56" s="22" t="s">
        <v>89</v>
      </c>
      <c r="K56" s="143">
        <v>730000</v>
      </c>
      <c r="L56" s="144"/>
      <c r="M56" s="77">
        <v>2.5999999999999999E-2</v>
      </c>
      <c r="N56" s="69">
        <v>6</v>
      </c>
      <c r="O56" s="69">
        <f>(K56+20000)*M56/N56</f>
        <v>3250</v>
      </c>
    </row>
    <row r="57" spans="1:15" s="15" customFormat="1" ht="15.6" customHeight="1" thickBot="1" x14ac:dyDescent="0.3">
      <c r="A57" s="29" t="s">
        <v>112</v>
      </c>
      <c r="B57" s="22" t="s">
        <v>56</v>
      </c>
      <c r="C57" s="18">
        <v>530000</v>
      </c>
      <c r="D57" s="19">
        <v>535000</v>
      </c>
      <c r="E57" s="61">
        <v>1.371</v>
      </c>
      <c r="F57" s="61">
        <v>12</v>
      </c>
      <c r="G57" s="63">
        <f t="shared" si="4"/>
        <v>63408.75</v>
      </c>
      <c r="H57" s="20"/>
      <c r="I57" s="31" t="s">
        <v>115</v>
      </c>
      <c r="J57" s="22" t="s">
        <v>89</v>
      </c>
      <c r="K57" s="143">
        <v>710000</v>
      </c>
      <c r="L57" s="144"/>
      <c r="M57" s="77">
        <v>0.03</v>
      </c>
      <c r="N57" s="69">
        <v>6</v>
      </c>
      <c r="O57" s="69">
        <f t="shared" ref="O57:O59" si="7">(K57+20000)*M57/N57</f>
        <v>3650</v>
      </c>
    </row>
    <row r="58" spans="1:15" s="15" customFormat="1" ht="15.6" customHeight="1" thickBot="1" x14ac:dyDescent="0.35">
      <c r="A58" s="147" t="s">
        <v>114</v>
      </c>
      <c r="B58" s="148"/>
      <c r="C58" s="11" t="s">
        <v>5</v>
      </c>
      <c r="D58" s="12" t="s">
        <v>6</v>
      </c>
      <c r="E58" s="62"/>
      <c r="F58" s="62" t="s">
        <v>273</v>
      </c>
      <c r="G58" s="62" t="s">
        <v>272</v>
      </c>
      <c r="H58" s="20"/>
      <c r="I58" s="31" t="s">
        <v>118</v>
      </c>
      <c r="J58" s="22" t="s">
        <v>89</v>
      </c>
      <c r="K58" s="151">
        <v>710000</v>
      </c>
      <c r="L58" s="152"/>
      <c r="M58" s="77">
        <v>3.5999999999999997E-2</v>
      </c>
      <c r="N58" s="69">
        <v>6</v>
      </c>
      <c r="O58" s="69">
        <f t="shared" si="7"/>
        <v>4379.9999999999991</v>
      </c>
    </row>
    <row r="59" spans="1:15" s="15" customFormat="1" ht="15.6" customHeight="1" thickBot="1" x14ac:dyDescent="0.3">
      <c r="A59" s="36" t="s">
        <v>116</v>
      </c>
      <c r="B59" s="24" t="s">
        <v>117</v>
      </c>
      <c r="C59" s="18">
        <v>506000</v>
      </c>
      <c r="D59" s="19">
        <v>511000</v>
      </c>
      <c r="E59" s="61">
        <v>7.1999999999999995E-2</v>
      </c>
      <c r="F59" s="61">
        <v>11.7</v>
      </c>
      <c r="G59" s="63">
        <f>(D59+20000)*E59/F59</f>
        <v>3267.6923076923081</v>
      </c>
      <c r="H59" s="20"/>
      <c r="I59" s="31" t="s">
        <v>120</v>
      </c>
      <c r="J59" s="22" t="s">
        <v>89</v>
      </c>
      <c r="K59" s="143">
        <v>710000</v>
      </c>
      <c r="L59" s="144"/>
      <c r="M59" s="77">
        <v>4.2000000000000003E-2</v>
      </c>
      <c r="N59" s="69">
        <v>6</v>
      </c>
      <c r="O59" s="69">
        <f t="shared" si="7"/>
        <v>5110.0000000000009</v>
      </c>
    </row>
    <row r="60" spans="1:15" s="15" customFormat="1" ht="15.6" customHeight="1" thickBot="1" x14ac:dyDescent="0.35">
      <c r="A60" s="36" t="s">
        <v>119</v>
      </c>
      <c r="B60" s="24" t="s">
        <v>117</v>
      </c>
      <c r="C60" s="81">
        <v>550000</v>
      </c>
      <c r="D60" s="19">
        <v>555000</v>
      </c>
      <c r="E60" s="61">
        <v>8.6999999999999994E-2</v>
      </c>
      <c r="F60" s="61">
        <v>12</v>
      </c>
      <c r="G60" s="63">
        <f t="shared" ref="G60:G70" si="8">(D60+20000)*E60/F60</f>
        <v>4168.75</v>
      </c>
      <c r="H60" s="20"/>
      <c r="I60" s="145" t="s">
        <v>122</v>
      </c>
      <c r="J60" s="146"/>
      <c r="K60" s="11" t="s">
        <v>5</v>
      </c>
      <c r="L60" s="14" t="s">
        <v>6</v>
      </c>
      <c r="M60" s="70"/>
      <c r="N60" s="70"/>
      <c r="O60" s="70"/>
    </row>
    <row r="61" spans="1:15" s="15" customFormat="1" ht="15.6" customHeight="1" thickBot="1" x14ac:dyDescent="0.3">
      <c r="A61" s="16" t="s">
        <v>121</v>
      </c>
      <c r="B61" s="24" t="s">
        <v>117</v>
      </c>
      <c r="C61" s="91">
        <v>550000</v>
      </c>
      <c r="D61" s="19">
        <v>555000</v>
      </c>
      <c r="E61" s="61">
        <v>0.108</v>
      </c>
      <c r="F61" s="61">
        <v>12</v>
      </c>
      <c r="G61" s="63">
        <f t="shared" si="8"/>
        <v>5175</v>
      </c>
      <c r="H61" s="20"/>
      <c r="I61" s="21" t="s">
        <v>124</v>
      </c>
      <c r="J61" s="24" t="s">
        <v>125</v>
      </c>
      <c r="K61" s="18">
        <v>690000</v>
      </c>
      <c r="L61" s="23">
        <v>695000</v>
      </c>
      <c r="M61" s="71"/>
      <c r="N61" s="71" t="s">
        <v>0</v>
      </c>
      <c r="O61" s="71" t="s">
        <v>0</v>
      </c>
    </row>
    <row r="62" spans="1:15" s="15" customFormat="1" ht="15.6" customHeight="1" thickBot="1" x14ac:dyDescent="0.3">
      <c r="A62" s="36" t="s">
        <v>123</v>
      </c>
      <c r="B62" s="24" t="s">
        <v>117</v>
      </c>
      <c r="C62" s="18">
        <v>575000</v>
      </c>
      <c r="D62" s="19">
        <v>580000</v>
      </c>
      <c r="E62" s="61">
        <v>0.13</v>
      </c>
      <c r="F62" s="61">
        <v>12</v>
      </c>
      <c r="G62" s="63">
        <f t="shared" si="8"/>
        <v>6500</v>
      </c>
      <c r="H62" s="20"/>
      <c r="I62" s="21" t="s">
        <v>129</v>
      </c>
      <c r="J62" s="24" t="s">
        <v>127</v>
      </c>
      <c r="K62" s="18">
        <v>415000</v>
      </c>
      <c r="L62" s="23">
        <v>480000</v>
      </c>
      <c r="M62" s="71"/>
      <c r="N62" s="71" t="s">
        <v>0</v>
      </c>
      <c r="O62" s="71" t="s">
        <v>0</v>
      </c>
    </row>
    <row r="63" spans="1:15" s="15" customFormat="1" ht="15.6" customHeight="1" thickBot="1" x14ac:dyDescent="0.3">
      <c r="A63" s="16" t="s">
        <v>126</v>
      </c>
      <c r="B63" s="24" t="s">
        <v>117</v>
      </c>
      <c r="C63" s="91">
        <v>575000</v>
      </c>
      <c r="D63" s="19">
        <v>580000</v>
      </c>
      <c r="E63" s="61">
        <v>0.153</v>
      </c>
      <c r="F63" s="61">
        <v>12</v>
      </c>
      <c r="G63" s="63">
        <f t="shared" si="8"/>
        <v>7650</v>
      </c>
      <c r="H63" s="20"/>
      <c r="I63" s="21" t="s">
        <v>131</v>
      </c>
      <c r="J63" s="24" t="s">
        <v>127</v>
      </c>
      <c r="K63" s="114">
        <v>415000</v>
      </c>
      <c r="L63" s="23">
        <v>470000</v>
      </c>
      <c r="M63" s="71"/>
      <c r="N63" s="71" t="s">
        <v>0</v>
      </c>
      <c r="O63" s="71" t="s">
        <v>0</v>
      </c>
    </row>
    <row r="64" spans="1:15" s="15" customFormat="1" ht="15.6" customHeight="1" thickBot="1" x14ac:dyDescent="0.3">
      <c r="A64" s="36" t="s">
        <v>128</v>
      </c>
      <c r="B64" s="24" t="s">
        <v>117</v>
      </c>
      <c r="C64" s="91">
        <v>575000</v>
      </c>
      <c r="D64" s="19">
        <v>580000</v>
      </c>
      <c r="E64" s="61">
        <v>0.18</v>
      </c>
      <c r="F64" s="61">
        <v>12</v>
      </c>
      <c r="G64" s="63">
        <f t="shared" si="8"/>
        <v>9000</v>
      </c>
      <c r="H64" s="20"/>
      <c r="I64" s="21" t="s">
        <v>133</v>
      </c>
      <c r="J64" s="24" t="s">
        <v>127</v>
      </c>
      <c r="K64" s="114">
        <v>415000</v>
      </c>
      <c r="L64" s="23">
        <v>470000</v>
      </c>
      <c r="M64" s="71"/>
      <c r="N64" s="71" t="s">
        <v>0</v>
      </c>
      <c r="O64" s="71" t="s">
        <v>0</v>
      </c>
    </row>
    <row r="65" spans="1:18" s="15" customFormat="1" ht="15.6" customHeight="1" thickBot="1" x14ac:dyDescent="0.3">
      <c r="A65" s="36" t="s">
        <v>130</v>
      </c>
      <c r="B65" s="24" t="s">
        <v>117</v>
      </c>
      <c r="C65" s="91">
        <v>575000</v>
      </c>
      <c r="D65" s="19">
        <v>580000</v>
      </c>
      <c r="E65" s="61">
        <v>0.20899999999999999</v>
      </c>
      <c r="F65" s="61">
        <v>12</v>
      </c>
      <c r="G65" s="63">
        <f t="shared" si="8"/>
        <v>10450</v>
      </c>
      <c r="H65" s="20"/>
      <c r="I65" s="21" t="s">
        <v>135</v>
      </c>
      <c r="J65" s="24" t="s">
        <v>127</v>
      </c>
      <c r="K65" s="114">
        <v>415000</v>
      </c>
      <c r="L65" s="23">
        <v>470000</v>
      </c>
      <c r="M65" s="71"/>
      <c r="N65" s="71" t="s">
        <v>0</v>
      </c>
      <c r="O65" s="71" t="s">
        <v>0</v>
      </c>
    </row>
    <row r="66" spans="1:18" s="15" customFormat="1" ht="15.6" customHeight="1" thickBot="1" x14ac:dyDescent="0.3">
      <c r="A66" s="36" t="s">
        <v>132</v>
      </c>
      <c r="B66" s="24" t="s">
        <v>117</v>
      </c>
      <c r="C66" s="86">
        <v>586000</v>
      </c>
      <c r="D66" s="19">
        <v>591000</v>
      </c>
      <c r="E66" s="61">
        <v>0.23</v>
      </c>
      <c r="F66" s="61">
        <v>12</v>
      </c>
      <c r="G66" s="63">
        <f t="shared" si="8"/>
        <v>11710.833333333334</v>
      </c>
      <c r="H66" s="20"/>
      <c r="I66" s="21" t="s">
        <v>137</v>
      </c>
      <c r="J66" s="24" t="s">
        <v>127</v>
      </c>
      <c r="K66" s="114">
        <v>415000</v>
      </c>
      <c r="L66" s="23">
        <v>470000</v>
      </c>
      <c r="M66" s="71"/>
      <c r="N66" s="71" t="s">
        <v>0</v>
      </c>
      <c r="O66" s="71" t="s">
        <v>0</v>
      </c>
    </row>
    <row r="67" spans="1:18" s="15" customFormat="1" ht="15.6" customHeight="1" x14ac:dyDescent="0.3">
      <c r="A67" s="36" t="s">
        <v>134</v>
      </c>
      <c r="B67" s="24" t="s">
        <v>117</v>
      </c>
      <c r="C67" s="86">
        <v>586000</v>
      </c>
      <c r="D67" s="19">
        <v>591000</v>
      </c>
      <c r="E67" s="61">
        <v>0.26500000000000001</v>
      </c>
      <c r="F67" s="61">
        <v>12</v>
      </c>
      <c r="G67" s="63">
        <f t="shared" si="8"/>
        <v>13492.916666666666</v>
      </c>
      <c r="H67" s="20"/>
      <c r="I67" s="131" t="s">
        <v>153</v>
      </c>
      <c r="J67" s="131"/>
      <c r="K67" s="11" t="s">
        <v>141</v>
      </c>
      <c r="L67" s="14" t="s">
        <v>142</v>
      </c>
      <c r="M67" s="68"/>
      <c r="N67" s="68" t="s">
        <v>273</v>
      </c>
      <c r="O67" s="68" t="s">
        <v>272</v>
      </c>
    </row>
    <row r="68" spans="1:18" s="15" customFormat="1" ht="15.6" customHeight="1" x14ac:dyDescent="0.25">
      <c r="A68" s="36" t="s">
        <v>136</v>
      </c>
      <c r="B68" s="24" t="s">
        <v>117</v>
      </c>
      <c r="C68" s="86">
        <v>586000</v>
      </c>
      <c r="D68" s="19">
        <v>591000</v>
      </c>
      <c r="E68" s="61">
        <v>0.30599999999999999</v>
      </c>
      <c r="F68" s="61">
        <v>12</v>
      </c>
      <c r="G68" s="63">
        <f t="shared" si="8"/>
        <v>15580.5</v>
      </c>
      <c r="H68" s="20"/>
      <c r="I68" s="42" t="s">
        <v>155</v>
      </c>
      <c r="J68" s="24" t="s">
        <v>144</v>
      </c>
      <c r="K68" s="18">
        <v>465000</v>
      </c>
      <c r="L68" s="23">
        <v>470000</v>
      </c>
      <c r="M68" s="75">
        <v>8.0000000000000002E-3</v>
      </c>
      <c r="N68" s="75">
        <v>5.8</v>
      </c>
      <c r="O68" s="23">
        <f>(L68+20000)*M68/N68</f>
        <v>675.86206896551721</v>
      </c>
    </row>
    <row r="69" spans="1:18" s="37" customFormat="1" ht="15.6" customHeight="1" x14ac:dyDescent="0.25">
      <c r="A69" s="36" t="s">
        <v>138</v>
      </c>
      <c r="B69" s="24" t="s">
        <v>117</v>
      </c>
      <c r="C69" s="18">
        <v>630000</v>
      </c>
      <c r="D69" s="19">
        <v>635000</v>
      </c>
      <c r="E69" s="61">
        <v>0.35199999999999998</v>
      </c>
      <c r="F69" s="61">
        <v>12</v>
      </c>
      <c r="G69" s="63">
        <f t="shared" si="8"/>
        <v>19213.333333333332</v>
      </c>
      <c r="H69" s="20"/>
      <c r="I69" s="42" t="s">
        <v>157</v>
      </c>
      <c r="J69" s="24" t="s">
        <v>144</v>
      </c>
      <c r="K69" s="83">
        <v>465000</v>
      </c>
      <c r="L69" s="23">
        <v>470000</v>
      </c>
      <c r="M69" s="75">
        <v>8.9999999999999993E-3</v>
      </c>
      <c r="N69" s="75">
        <v>6</v>
      </c>
      <c r="O69" s="23">
        <f t="shared" ref="O69:O107" si="9">(L69+20000)*M69/N69</f>
        <v>735</v>
      </c>
      <c r="P69" s="15"/>
      <c r="R69" s="15"/>
    </row>
    <row r="70" spans="1:18" s="37" customFormat="1" ht="15.6" customHeight="1" x14ac:dyDescent="0.25">
      <c r="A70" s="36" t="s">
        <v>139</v>
      </c>
      <c r="B70" s="24" t="s">
        <v>117</v>
      </c>
      <c r="C70" s="82">
        <v>630000</v>
      </c>
      <c r="D70" s="19">
        <v>635000</v>
      </c>
      <c r="E70" s="61">
        <v>0.39400000000000002</v>
      </c>
      <c r="F70" s="61">
        <v>12</v>
      </c>
      <c r="G70" s="63">
        <f t="shared" si="8"/>
        <v>21505.833333333332</v>
      </c>
      <c r="H70" s="20"/>
      <c r="I70" s="43" t="s">
        <v>159</v>
      </c>
      <c r="J70" s="24" t="s">
        <v>144</v>
      </c>
      <c r="K70" s="83">
        <v>465000</v>
      </c>
      <c r="L70" s="23">
        <v>470000</v>
      </c>
      <c r="M70" s="75">
        <v>0.01</v>
      </c>
      <c r="N70" s="75">
        <v>5.8</v>
      </c>
      <c r="O70" s="23">
        <f t="shared" si="9"/>
        <v>844.82758620689663</v>
      </c>
      <c r="P70" s="15"/>
    </row>
    <row r="71" spans="1:18" s="15" customFormat="1" ht="15.6" customHeight="1" x14ac:dyDescent="0.3">
      <c r="A71" s="126" t="s">
        <v>140</v>
      </c>
      <c r="B71" s="127"/>
      <c r="C71" s="11" t="s">
        <v>141</v>
      </c>
      <c r="D71" s="12" t="s">
        <v>142</v>
      </c>
      <c r="E71" s="62"/>
      <c r="F71" s="62" t="s">
        <v>273</v>
      </c>
      <c r="G71" s="62" t="s">
        <v>272</v>
      </c>
      <c r="H71" s="20"/>
      <c r="I71" s="43" t="s">
        <v>161</v>
      </c>
      <c r="J71" s="24" t="s">
        <v>144</v>
      </c>
      <c r="K71" s="83">
        <v>465000</v>
      </c>
      <c r="L71" s="23">
        <v>470000</v>
      </c>
      <c r="M71" s="75">
        <v>1.0999999999999999E-2</v>
      </c>
      <c r="N71" s="75">
        <v>6</v>
      </c>
      <c r="O71" s="23">
        <f t="shared" si="9"/>
        <v>898.33333333333337</v>
      </c>
      <c r="R71" s="37"/>
    </row>
    <row r="72" spans="1:18" s="15" customFormat="1" ht="15.6" customHeight="1" x14ac:dyDescent="0.25">
      <c r="A72" s="36" t="s">
        <v>143</v>
      </c>
      <c r="B72" s="24" t="s">
        <v>144</v>
      </c>
      <c r="C72" s="18">
        <v>530000</v>
      </c>
      <c r="D72" s="19">
        <v>535000</v>
      </c>
      <c r="E72" s="61">
        <v>3.0000000000000001E-3</v>
      </c>
      <c r="F72" s="61">
        <v>6</v>
      </c>
      <c r="G72" s="63">
        <f t="shared" ref="G72:G101" si="10">(D72+20000)*E72/F72</f>
        <v>277.5</v>
      </c>
      <c r="H72" s="20"/>
      <c r="I72" s="42" t="s">
        <v>163</v>
      </c>
      <c r="J72" s="24" t="s">
        <v>144</v>
      </c>
      <c r="K72" s="83">
        <v>465000</v>
      </c>
      <c r="L72" s="23">
        <v>470000</v>
      </c>
      <c r="M72" s="75">
        <v>1.2999999999999999E-2</v>
      </c>
      <c r="N72" s="75">
        <v>6</v>
      </c>
      <c r="O72" s="23">
        <f t="shared" si="9"/>
        <v>1061.6666666666667</v>
      </c>
    </row>
    <row r="73" spans="1:18" s="15" customFormat="1" ht="15.6" customHeight="1" x14ac:dyDescent="0.25">
      <c r="A73" s="36" t="s">
        <v>145</v>
      </c>
      <c r="B73" s="24" t="s">
        <v>144</v>
      </c>
      <c r="C73" s="18">
        <v>480000</v>
      </c>
      <c r="D73" s="19">
        <v>485000</v>
      </c>
      <c r="E73" s="61">
        <v>4.0000000000000001E-3</v>
      </c>
      <c r="F73" s="61">
        <v>6</v>
      </c>
      <c r="G73" s="63">
        <f t="shared" si="10"/>
        <v>336.66666666666669</v>
      </c>
      <c r="H73" s="20"/>
      <c r="I73" s="42" t="s">
        <v>165</v>
      </c>
      <c r="J73" s="24" t="s">
        <v>144</v>
      </c>
      <c r="K73" s="83">
        <v>465000</v>
      </c>
      <c r="L73" s="23">
        <v>470000</v>
      </c>
      <c r="M73" s="75">
        <v>1.6E-2</v>
      </c>
      <c r="N73" s="75">
        <v>6</v>
      </c>
      <c r="O73" s="23">
        <f t="shared" si="9"/>
        <v>1306.6666666666667</v>
      </c>
    </row>
    <row r="74" spans="1:18" s="15" customFormat="1" ht="15.6" customHeight="1" x14ac:dyDescent="0.25">
      <c r="A74" s="36" t="s">
        <v>146</v>
      </c>
      <c r="B74" s="24" t="s">
        <v>144</v>
      </c>
      <c r="C74" s="90">
        <v>480000</v>
      </c>
      <c r="D74" s="19">
        <v>485000</v>
      </c>
      <c r="E74" s="61">
        <v>6.0000000000000001E-3</v>
      </c>
      <c r="F74" s="61">
        <v>6</v>
      </c>
      <c r="G74" s="63">
        <f t="shared" si="10"/>
        <v>505</v>
      </c>
      <c r="H74" s="20"/>
      <c r="I74" s="42" t="s">
        <v>167</v>
      </c>
      <c r="J74" s="24" t="s">
        <v>144</v>
      </c>
      <c r="K74" s="83">
        <v>465000</v>
      </c>
      <c r="L74" s="23">
        <v>470000</v>
      </c>
      <c r="M74" s="75">
        <v>2.9000000000000001E-2</v>
      </c>
      <c r="N74" s="75">
        <v>10</v>
      </c>
      <c r="O74" s="23">
        <f t="shared" si="9"/>
        <v>1421</v>
      </c>
    </row>
    <row r="75" spans="1:18" s="15" customFormat="1" ht="15.6" customHeight="1" x14ac:dyDescent="0.25">
      <c r="A75" s="36" t="s">
        <v>147</v>
      </c>
      <c r="B75" s="24" t="s">
        <v>144</v>
      </c>
      <c r="C75" s="89">
        <v>450000</v>
      </c>
      <c r="D75" s="19">
        <v>455000</v>
      </c>
      <c r="E75" s="61">
        <v>7.0000000000000001E-3</v>
      </c>
      <c r="F75" s="61">
        <v>6</v>
      </c>
      <c r="G75" s="63">
        <f t="shared" si="10"/>
        <v>554.16666666666663</v>
      </c>
      <c r="H75" s="20"/>
      <c r="I75" s="42" t="s">
        <v>169</v>
      </c>
      <c r="J75" s="24" t="s">
        <v>144</v>
      </c>
      <c r="K75" s="83">
        <v>465000</v>
      </c>
      <c r="L75" s="23">
        <v>470000</v>
      </c>
      <c r="M75" s="75">
        <v>1.9E-2</v>
      </c>
      <c r="N75" s="75">
        <v>6</v>
      </c>
      <c r="O75" s="23">
        <f t="shared" si="9"/>
        <v>1551.6666666666667</v>
      </c>
    </row>
    <row r="76" spans="1:18" s="38" customFormat="1" ht="15.6" customHeight="1" x14ac:dyDescent="0.25">
      <c r="A76" s="16" t="s">
        <v>148</v>
      </c>
      <c r="B76" s="24" t="s">
        <v>144</v>
      </c>
      <c r="C76" s="82">
        <v>495000</v>
      </c>
      <c r="D76" s="19">
        <v>498000</v>
      </c>
      <c r="E76" s="61">
        <v>6.0000000000000001E-3</v>
      </c>
      <c r="F76" s="61">
        <v>6</v>
      </c>
      <c r="G76" s="63">
        <f t="shared" si="10"/>
        <v>518</v>
      </c>
      <c r="H76" s="20"/>
      <c r="I76" s="42" t="s">
        <v>171</v>
      </c>
      <c r="J76" s="24" t="s">
        <v>144</v>
      </c>
      <c r="K76" s="83">
        <v>465000</v>
      </c>
      <c r="L76" s="23">
        <v>470000</v>
      </c>
      <c r="M76" s="75">
        <v>3.3000000000000002E-2</v>
      </c>
      <c r="N76" s="75">
        <v>10</v>
      </c>
      <c r="O76" s="23">
        <f t="shared" si="9"/>
        <v>1617</v>
      </c>
      <c r="P76" s="15"/>
      <c r="R76" s="15"/>
    </row>
    <row r="77" spans="1:18" s="38" customFormat="1" ht="15.6" customHeight="1" x14ac:dyDescent="0.25">
      <c r="A77" s="16" t="s">
        <v>149</v>
      </c>
      <c r="B77" s="24" t="s">
        <v>144</v>
      </c>
      <c r="C77" s="90">
        <v>495000</v>
      </c>
      <c r="D77" s="19">
        <v>498000</v>
      </c>
      <c r="E77" s="61">
        <v>6.0000000000000001E-3</v>
      </c>
      <c r="F77" s="61">
        <v>6</v>
      </c>
      <c r="G77" s="63">
        <f t="shared" si="10"/>
        <v>518</v>
      </c>
      <c r="H77" s="20"/>
      <c r="I77" s="42" t="s">
        <v>173</v>
      </c>
      <c r="J77" s="24" t="s">
        <v>144</v>
      </c>
      <c r="K77" s="83">
        <v>465000</v>
      </c>
      <c r="L77" s="23">
        <v>470000</v>
      </c>
      <c r="M77" s="75">
        <v>4.1000000000000002E-2</v>
      </c>
      <c r="N77" s="75">
        <v>12</v>
      </c>
      <c r="O77" s="23">
        <f t="shared" si="9"/>
        <v>1674.1666666666667</v>
      </c>
      <c r="P77" s="15"/>
    </row>
    <row r="78" spans="1:18" s="15" customFormat="1" ht="15.6" customHeight="1" thickBot="1" x14ac:dyDescent="0.3">
      <c r="A78" s="36" t="s">
        <v>150</v>
      </c>
      <c r="B78" s="24" t="s">
        <v>144</v>
      </c>
      <c r="C78" s="55">
        <v>455000</v>
      </c>
      <c r="D78" s="19">
        <v>560000</v>
      </c>
      <c r="E78" s="61">
        <v>7.0000000000000001E-3</v>
      </c>
      <c r="F78" s="61">
        <v>6</v>
      </c>
      <c r="G78" s="63">
        <f t="shared" si="10"/>
        <v>676.66666666666663</v>
      </c>
      <c r="H78" s="39"/>
      <c r="I78" s="42" t="s">
        <v>175</v>
      </c>
      <c r="J78" s="24" t="s">
        <v>144</v>
      </c>
      <c r="K78" s="83">
        <v>465000</v>
      </c>
      <c r="L78" s="23">
        <v>470000</v>
      </c>
      <c r="M78" s="75">
        <v>4.8000000000000001E-2</v>
      </c>
      <c r="N78" s="75">
        <v>12</v>
      </c>
      <c r="O78" s="23">
        <f t="shared" si="9"/>
        <v>1960</v>
      </c>
      <c r="R78" s="38"/>
    </row>
    <row r="79" spans="1:18" s="1" customFormat="1" ht="15.6" customHeight="1" x14ac:dyDescent="0.25">
      <c r="A79" s="36" t="s">
        <v>151</v>
      </c>
      <c r="B79" s="24" t="s">
        <v>144</v>
      </c>
      <c r="C79" s="82">
        <v>445000</v>
      </c>
      <c r="D79" s="19">
        <v>450000</v>
      </c>
      <c r="E79" s="61">
        <v>8.9999999999999993E-3</v>
      </c>
      <c r="F79" s="61">
        <v>6</v>
      </c>
      <c r="G79" s="63">
        <f t="shared" si="10"/>
        <v>705</v>
      </c>
      <c r="H79" s="40"/>
      <c r="I79" s="42" t="s">
        <v>177</v>
      </c>
      <c r="J79" s="24" t="s">
        <v>144</v>
      </c>
      <c r="K79" s="83">
        <v>465000</v>
      </c>
      <c r="L79" s="23">
        <v>470000</v>
      </c>
      <c r="M79" s="75">
        <v>0.02</v>
      </c>
      <c r="N79" s="75">
        <v>6</v>
      </c>
      <c r="O79" s="23">
        <f t="shared" si="9"/>
        <v>1633.3333333333333</v>
      </c>
      <c r="P79" s="15"/>
      <c r="R79" s="15"/>
    </row>
    <row r="80" spans="1:18" s="15" customFormat="1" ht="15.6" customHeight="1" x14ac:dyDescent="0.25">
      <c r="A80" s="16" t="s">
        <v>152</v>
      </c>
      <c r="B80" s="24" t="s">
        <v>144</v>
      </c>
      <c r="C80" s="55">
        <v>495000</v>
      </c>
      <c r="D80" s="19">
        <v>500000</v>
      </c>
      <c r="E80" s="61">
        <v>6.0000000000000001E-3</v>
      </c>
      <c r="F80" s="61">
        <v>6</v>
      </c>
      <c r="G80" s="63">
        <f t="shared" si="10"/>
        <v>520</v>
      </c>
      <c r="H80" s="124"/>
      <c r="I80" s="42" t="s">
        <v>179</v>
      </c>
      <c r="J80" s="24" t="s">
        <v>144</v>
      </c>
      <c r="K80" s="83">
        <v>465000</v>
      </c>
      <c r="L80" s="23">
        <v>470000</v>
      </c>
      <c r="M80" s="75">
        <v>4.3999999999999997E-2</v>
      </c>
      <c r="N80" s="75">
        <v>10</v>
      </c>
      <c r="O80" s="23">
        <f t="shared" si="9"/>
        <v>2156</v>
      </c>
      <c r="R80" s="1"/>
    </row>
    <row r="81" spans="1:15" s="15" customFormat="1" ht="15.6" customHeight="1" x14ac:dyDescent="0.25">
      <c r="A81" s="16" t="s">
        <v>154</v>
      </c>
      <c r="B81" s="24" t="s">
        <v>144</v>
      </c>
      <c r="C81" s="90">
        <v>495000</v>
      </c>
      <c r="D81" s="19">
        <v>500000</v>
      </c>
      <c r="E81" s="61">
        <v>7.0000000000000001E-3</v>
      </c>
      <c r="F81" s="61">
        <v>6</v>
      </c>
      <c r="G81" s="63">
        <f t="shared" si="10"/>
        <v>606.66666666666663</v>
      </c>
      <c r="H81" s="125"/>
      <c r="I81" s="42" t="s">
        <v>181</v>
      </c>
      <c r="J81" s="24" t="s">
        <v>144</v>
      </c>
      <c r="K81" s="83">
        <v>465000</v>
      </c>
      <c r="L81" s="23">
        <v>470000</v>
      </c>
      <c r="M81" s="75">
        <v>5.8000000000000003E-2</v>
      </c>
      <c r="N81" s="75">
        <v>11.7</v>
      </c>
      <c r="O81" s="23">
        <f t="shared" si="9"/>
        <v>2429.0598290598291</v>
      </c>
    </row>
    <row r="82" spans="1:15" s="15" customFormat="1" ht="15.6" customHeight="1" x14ac:dyDescent="0.25">
      <c r="A82" s="16" t="s">
        <v>156</v>
      </c>
      <c r="B82" s="24" t="s">
        <v>144</v>
      </c>
      <c r="C82" s="90">
        <v>495000</v>
      </c>
      <c r="D82" s="19">
        <v>500000</v>
      </c>
      <c r="E82" s="61">
        <v>6.0000000000000001E-3</v>
      </c>
      <c r="F82" s="61">
        <v>6</v>
      </c>
      <c r="G82" s="63">
        <f t="shared" si="10"/>
        <v>520</v>
      </c>
      <c r="H82" s="41"/>
      <c r="I82" s="44" t="s">
        <v>183</v>
      </c>
      <c r="J82" s="24" t="s">
        <v>144</v>
      </c>
      <c r="K82" s="83">
        <v>465000</v>
      </c>
      <c r="L82" s="23">
        <v>470000</v>
      </c>
      <c r="M82" s="75">
        <v>0.05</v>
      </c>
      <c r="N82" s="75">
        <v>12</v>
      </c>
      <c r="O82" s="23">
        <f t="shared" si="9"/>
        <v>2041.6666666666667</v>
      </c>
    </row>
    <row r="83" spans="1:15" s="15" customFormat="1" ht="15.6" customHeight="1" x14ac:dyDescent="0.25">
      <c r="A83" s="36" t="s">
        <v>158</v>
      </c>
      <c r="B83" s="24" t="s">
        <v>144</v>
      </c>
      <c r="C83" s="82">
        <v>455000</v>
      </c>
      <c r="D83" s="19">
        <v>458000</v>
      </c>
      <c r="E83" s="61">
        <v>8.9999999999999993E-3</v>
      </c>
      <c r="F83" s="61">
        <v>6</v>
      </c>
      <c r="G83" s="63">
        <f t="shared" si="10"/>
        <v>717</v>
      </c>
      <c r="H83" s="41"/>
      <c r="I83" s="42" t="s">
        <v>185</v>
      </c>
      <c r="J83" s="24" t="s">
        <v>144</v>
      </c>
      <c r="K83" s="83">
        <v>465000</v>
      </c>
      <c r="L83" s="23">
        <v>470000</v>
      </c>
      <c r="M83" s="75">
        <v>5.8000000000000003E-2</v>
      </c>
      <c r="N83" s="75">
        <v>12</v>
      </c>
      <c r="O83" s="23">
        <f t="shared" si="9"/>
        <v>2368.3333333333335</v>
      </c>
    </row>
    <row r="84" spans="1:15" s="15" customFormat="1" ht="15.6" customHeight="1" x14ac:dyDescent="0.25">
      <c r="A84" s="36" t="s">
        <v>160</v>
      </c>
      <c r="B84" s="24" t="s">
        <v>144</v>
      </c>
      <c r="C84" s="55">
        <v>450000</v>
      </c>
      <c r="D84" s="19">
        <v>455000</v>
      </c>
      <c r="E84" s="61">
        <v>0.01</v>
      </c>
      <c r="F84" s="61">
        <v>6</v>
      </c>
      <c r="G84" s="63">
        <f t="shared" si="10"/>
        <v>791.66666666666663</v>
      </c>
      <c r="H84" s="41"/>
      <c r="I84" s="42" t="s">
        <v>187</v>
      </c>
      <c r="J84" s="24" t="s">
        <v>144</v>
      </c>
      <c r="K84" s="83">
        <v>465000</v>
      </c>
      <c r="L84" s="23">
        <v>470000</v>
      </c>
      <c r="M84" s="75">
        <v>6.7000000000000004E-2</v>
      </c>
      <c r="N84" s="75">
        <v>12</v>
      </c>
      <c r="O84" s="23">
        <f t="shared" si="9"/>
        <v>2735.8333333333335</v>
      </c>
    </row>
    <row r="85" spans="1:15" s="15" customFormat="1" ht="15" customHeight="1" x14ac:dyDescent="0.25">
      <c r="A85" s="36" t="s">
        <v>162</v>
      </c>
      <c r="B85" s="24" t="s">
        <v>144</v>
      </c>
      <c r="C85" s="55">
        <v>440000</v>
      </c>
      <c r="D85" s="19">
        <v>445000</v>
      </c>
      <c r="E85" s="61">
        <v>1.0999999999999999E-2</v>
      </c>
      <c r="F85" s="61">
        <v>6</v>
      </c>
      <c r="G85" s="63">
        <f t="shared" si="10"/>
        <v>852.5</v>
      </c>
      <c r="H85" s="41"/>
      <c r="I85" s="42" t="s">
        <v>189</v>
      </c>
      <c r="J85" s="24" t="s">
        <v>144</v>
      </c>
      <c r="K85" s="83">
        <v>465000</v>
      </c>
      <c r="L85" s="23">
        <v>470000</v>
      </c>
      <c r="M85" s="75">
        <v>7.5999999999999998E-2</v>
      </c>
      <c r="N85" s="75">
        <v>12</v>
      </c>
      <c r="O85" s="23">
        <f t="shared" si="9"/>
        <v>3103.3333333333335</v>
      </c>
    </row>
    <row r="86" spans="1:15" s="15" customFormat="1" ht="15.75" x14ac:dyDescent="0.25">
      <c r="A86" s="36" t="s">
        <v>164</v>
      </c>
      <c r="B86" s="24" t="s">
        <v>144</v>
      </c>
      <c r="C86" s="82">
        <v>530000</v>
      </c>
      <c r="D86" s="19">
        <v>535000</v>
      </c>
      <c r="E86" s="61">
        <v>8.0000000000000002E-3</v>
      </c>
      <c r="F86" s="61">
        <v>6</v>
      </c>
      <c r="G86" s="63">
        <f t="shared" si="10"/>
        <v>740</v>
      </c>
      <c r="H86" s="41"/>
      <c r="I86" s="42" t="s">
        <v>191</v>
      </c>
      <c r="J86" s="24" t="s">
        <v>144</v>
      </c>
      <c r="K86" s="83">
        <v>465000</v>
      </c>
      <c r="L86" s="23">
        <v>470000</v>
      </c>
      <c r="M86" s="75">
        <v>7.4999999999999997E-2</v>
      </c>
      <c r="N86" s="75">
        <v>12</v>
      </c>
      <c r="O86" s="23">
        <f t="shared" si="9"/>
        <v>3062.5</v>
      </c>
    </row>
    <row r="87" spans="1:15" s="15" customFormat="1" ht="14.85" customHeight="1" x14ac:dyDescent="0.25">
      <c r="A87" s="36" t="s">
        <v>166</v>
      </c>
      <c r="B87" s="24" t="s">
        <v>144</v>
      </c>
      <c r="C87" s="82">
        <v>530000</v>
      </c>
      <c r="D87" s="19">
        <v>535000</v>
      </c>
      <c r="E87" s="61">
        <v>8.0000000000000002E-3</v>
      </c>
      <c r="F87" s="61">
        <v>6</v>
      </c>
      <c r="G87" s="63">
        <f t="shared" si="10"/>
        <v>740</v>
      </c>
      <c r="H87" s="41"/>
      <c r="I87" s="42" t="s">
        <v>193</v>
      </c>
      <c r="J87" s="24" t="s">
        <v>144</v>
      </c>
      <c r="K87" s="83">
        <v>465000</v>
      </c>
      <c r="L87" s="23">
        <v>470000</v>
      </c>
      <c r="M87" s="75">
        <v>0.09</v>
      </c>
      <c r="N87" s="75">
        <v>12</v>
      </c>
      <c r="O87" s="23">
        <f t="shared" si="9"/>
        <v>3675</v>
      </c>
    </row>
    <row r="88" spans="1:15" s="15" customFormat="1" ht="14.85" customHeight="1" x14ac:dyDescent="0.25">
      <c r="A88" s="36" t="s">
        <v>168</v>
      </c>
      <c r="B88" s="24" t="s">
        <v>144</v>
      </c>
      <c r="C88" s="18">
        <v>500000</v>
      </c>
      <c r="D88" s="19">
        <v>505000</v>
      </c>
      <c r="E88" s="61">
        <v>8.0000000000000002E-3</v>
      </c>
      <c r="F88" s="61">
        <v>6</v>
      </c>
      <c r="G88" s="63">
        <f t="shared" si="10"/>
        <v>700</v>
      </c>
      <c r="H88" s="41"/>
      <c r="I88" s="42" t="s">
        <v>195</v>
      </c>
      <c r="J88" s="24" t="s">
        <v>144</v>
      </c>
      <c r="K88" s="83">
        <v>465000</v>
      </c>
      <c r="L88" s="23">
        <v>470000</v>
      </c>
      <c r="M88" s="75">
        <v>0.10199999999999999</v>
      </c>
      <c r="N88" s="75">
        <v>11.7</v>
      </c>
      <c r="O88" s="23">
        <f t="shared" si="9"/>
        <v>4271.7948717948721</v>
      </c>
    </row>
    <row r="89" spans="1:15" s="15" customFormat="1" ht="14.85" customHeight="1" x14ac:dyDescent="0.25">
      <c r="A89" s="36" t="s">
        <v>170</v>
      </c>
      <c r="B89" s="24" t="s">
        <v>144</v>
      </c>
      <c r="C89" s="82">
        <v>500000</v>
      </c>
      <c r="D89" s="19">
        <v>505000</v>
      </c>
      <c r="E89" s="61">
        <v>8.9999999999999993E-3</v>
      </c>
      <c r="F89" s="61">
        <v>6</v>
      </c>
      <c r="G89" s="63">
        <f t="shared" si="10"/>
        <v>787.5</v>
      </c>
      <c r="H89" s="41"/>
      <c r="I89" s="42" t="s">
        <v>197</v>
      </c>
      <c r="J89" s="24" t="s">
        <v>144</v>
      </c>
      <c r="K89" s="83">
        <v>465000</v>
      </c>
      <c r="L89" s="23">
        <v>470000</v>
      </c>
      <c r="M89" s="75">
        <v>9.5000000000000001E-2</v>
      </c>
      <c r="N89" s="75">
        <v>12</v>
      </c>
      <c r="O89" s="23">
        <f t="shared" si="9"/>
        <v>3879.1666666666665</v>
      </c>
    </row>
    <row r="90" spans="1:15" s="15" customFormat="1" ht="14.85" customHeight="1" x14ac:dyDescent="0.25">
      <c r="A90" s="36" t="s">
        <v>172</v>
      </c>
      <c r="B90" s="24" t="s">
        <v>144</v>
      </c>
      <c r="C90" s="82">
        <v>500000</v>
      </c>
      <c r="D90" s="19">
        <v>505000</v>
      </c>
      <c r="E90" s="61">
        <v>1.0999999999999999E-2</v>
      </c>
      <c r="F90" s="61">
        <v>6</v>
      </c>
      <c r="G90" s="63">
        <f t="shared" si="10"/>
        <v>962.5</v>
      </c>
      <c r="H90" s="41"/>
      <c r="I90" s="42" t="s">
        <v>199</v>
      </c>
      <c r="J90" s="24" t="s">
        <v>144</v>
      </c>
      <c r="K90" s="83">
        <v>465000</v>
      </c>
      <c r="L90" s="23">
        <v>470000</v>
      </c>
      <c r="M90" s="75">
        <v>0.112</v>
      </c>
      <c r="N90" s="75">
        <v>12</v>
      </c>
      <c r="O90" s="23">
        <f t="shared" si="9"/>
        <v>4573.333333333333</v>
      </c>
    </row>
    <row r="91" spans="1:15" s="15" customFormat="1" ht="14.85" customHeight="1" x14ac:dyDescent="0.25">
      <c r="A91" s="36" t="s">
        <v>174</v>
      </c>
      <c r="B91" s="24" t="s">
        <v>144</v>
      </c>
      <c r="C91" s="18">
        <v>465000</v>
      </c>
      <c r="D91" s="19">
        <v>470000</v>
      </c>
      <c r="E91" s="61">
        <v>8.0000000000000002E-3</v>
      </c>
      <c r="F91" s="61">
        <v>6</v>
      </c>
      <c r="G91" s="63">
        <f t="shared" si="10"/>
        <v>653.33333333333337</v>
      </c>
      <c r="H91" s="41"/>
      <c r="I91" s="42" t="s">
        <v>201</v>
      </c>
      <c r="J91" s="24" t="s">
        <v>144</v>
      </c>
      <c r="K91" s="83">
        <v>465000</v>
      </c>
      <c r="L91" s="23">
        <v>470000</v>
      </c>
      <c r="M91" s="75">
        <v>0.125</v>
      </c>
      <c r="N91" s="75">
        <v>12</v>
      </c>
      <c r="O91" s="23">
        <f t="shared" si="9"/>
        <v>5104.166666666667</v>
      </c>
    </row>
    <row r="92" spans="1:15" s="15" customFormat="1" ht="14.85" customHeight="1" x14ac:dyDescent="0.25">
      <c r="A92" s="36" t="s">
        <v>176</v>
      </c>
      <c r="B92" s="24" t="s">
        <v>144</v>
      </c>
      <c r="C92" s="18">
        <v>495000</v>
      </c>
      <c r="D92" s="19">
        <v>500000</v>
      </c>
      <c r="E92" s="61">
        <v>8.0000000000000002E-3</v>
      </c>
      <c r="F92" s="61">
        <v>6</v>
      </c>
      <c r="G92" s="63">
        <f t="shared" si="10"/>
        <v>693.33333333333337</v>
      </c>
      <c r="H92" s="41"/>
      <c r="I92" s="42" t="s">
        <v>203</v>
      </c>
      <c r="J92" s="24" t="s">
        <v>144</v>
      </c>
      <c r="K92" s="83">
        <v>465000</v>
      </c>
      <c r="L92" s="23">
        <v>470000</v>
      </c>
      <c r="M92" s="75">
        <v>0.13</v>
      </c>
      <c r="N92" s="75">
        <v>11.7</v>
      </c>
      <c r="O92" s="23">
        <f t="shared" si="9"/>
        <v>5444.4444444444443</v>
      </c>
    </row>
    <row r="93" spans="1:15" s="15" customFormat="1" ht="14.85" customHeight="1" x14ac:dyDescent="0.25">
      <c r="A93" s="36" t="s">
        <v>178</v>
      </c>
      <c r="B93" s="24" t="s">
        <v>144</v>
      </c>
      <c r="C93" s="18">
        <v>500000</v>
      </c>
      <c r="D93" s="19">
        <v>505000</v>
      </c>
      <c r="E93" s="61">
        <v>0.01</v>
      </c>
      <c r="F93" s="61">
        <v>6</v>
      </c>
      <c r="G93" s="63">
        <f t="shared" si="10"/>
        <v>875</v>
      </c>
      <c r="H93" s="41"/>
      <c r="I93" s="44" t="s">
        <v>205</v>
      </c>
      <c r="J93" s="24" t="s">
        <v>144</v>
      </c>
      <c r="K93" s="83">
        <v>465000</v>
      </c>
      <c r="L93" s="23">
        <v>470000</v>
      </c>
      <c r="M93" s="75">
        <v>0.14399999999999999</v>
      </c>
      <c r="N93" s="75">
        <v>11.7</v>
      </c>
      <c r="O93" s="23">
        <f t="shared" si="9"/>
        <v>6030.7692307692314</v>
      </c>
    </row>
    <row r="94" spans="1:15" s="15" customFormat="1" ht="14.85" customHeight="1" x14ac:dyDescent="0.25">
      <c r="A94" s="36" t="s">
        <v>180</v>
      </c>
      <c r="B94" s="24" t="s">
        <v>144</v>
      </c>
      <c r="C94" s="18">
        <v>450000</v>
      </c>
      <c r="D94" s="19">
        <v>455000</v>
      </c>
      <c r="E94" s="61">
        <v>1.0999999999999999E-2</v>
      </c>
      <c r="F94" s="61">
        <v>6</v>
      </c>
      <c r="G94" s="63">
        <f t="shared" si="10"/>
        <v>870.83333333333337</v>
      </c>
      <c r="H94" s="41"/>
      <c r="I94" s="42" t="s">
        <v>207</v>
      </c>
      <c r="J94" s="24" t="s">
        <v>144</v>
      </c>
      <c r="K94" s="83">
        <v>465000</v>
      </c>
      <c r="L94" s="23">
        <v>470000</v>
      </c>
      <c r="M94" s="75">
        <v>0.155</v>
      </c>
      <c r="N94" s="75">
        <v>12</v>
      </c>
      <c r="O94" s="23">
        <f t="shared" si="9"/>
        <v>6329.166666666667</v>
      </c>
    </row>
    <row r="95" spans="1:15" s="15" customFormat="1" ht="14.85" customHeight="1" x14ac:dyDescent="0.25">
      <c r="A95" s="36" t="s">
        <v>182</v>
      </c>
      <c r="B95" s="24" t="s">
        <v>144</v>
      </c>
      <c r="C95" s="82">
        <v>450000</v>
      </c>
      <c r="D95" s="19">
        <v>455000</v>
      </c>
      <c r="E95" s="61">
        <v>1.2E-2</v>
      </c>
      <c r="F95" s="61">
        <v>6</v>
      </c>
      <c r="G95" s="63">
        <f t="shared" si="10"/>
        <v>950</v>
      </c>
      <c r="H95" s="41"/>
      <c r="I95" s="42" t="s">
        <v>209</v>
      </c>
      <c r="J95" s="24" t="s">
        <v>144</v>
      </c>
      <c r="K95" s="83">
        <v>465000</v>
      </c>
      <c r="L95" s="23">
        <v>470000</v>
      </c>
      <c r="M95" s="75">
        <v>0.16900000000000001</v>
      </c>
      <c r="N95" s="75">
        <v>11.7</v>
      </c>
      <c r="O95" s="23">
        <f t="shared" si="9"/>
        <v>7077.7777777777783</v>
      </c>
    </row>
    <row r="96" spans="1:15" s="15" customFormat="1" ht="14.85" customHeight="1" x14ac:dyDescent="0.25">
      <c r="A96" s="36" t="s">
        <v>184</v>
      </c>
      <c r="B96" s="24" t="s">
        <v>144</v>
      </c>
      <c r="C96" s="18">
        <v>495000</v>
      </c>
      <c r="D96" s="19">
        <v>500000</v>
      </c>
      <c r="E96" s="61">
        <v>8.0000000000000002E-3</v>
      </c>
      <c r="F96" s="61">
        <v>6</v>
      </c>
      <c r="G96" s="63">
        <f t="shared" si="10"/>
        <v>693.33333333333337</v>
      </c>
      <c r="H96" s="41"/>
      <c r="I96" s="42" t="s">
        <v>211</v>
      </c>
      <c r="J96" s="24" t="s">
        <v>212</v>
      </c>
      <c r="K96" s="83">
        <v>465000</v>
      </c>
      <c r="L96" s="23">
        <v>470000</v>
      </c>
      <c r="M96" s="75">
        <v>0.186</v>
      </c>
      <c r="N96" s="75">
        <v>12</v>
      </c>
      <c r="O96" s="23">
        <f t="shared" si="9"/>
        <v>7595</v>
      </c>
    </row>
    <row r="97" spans="1:15" s="15" customFormat="1" ht="14.85" customHeight="1" x14ac:dyDescent="0.25">
      <c r="A97" s="26" t="s">
        <v>186</v>
      </c>
      <c r="B97" s="24" t="s">
        <v>144</v>
      </c>
      <c r="C97" s="18">
        <v>455000</v>
      </c>
      <c r="D97" s="19">
        <v>460000</v>
      </c>
      <c r="E97" s="61">
        <v>1.0999999999999999E-2</v>
      </c>
      <c r="F97" s="61">
        <v>6</v>
      </c>
      <c r="G97" s="63">
        <f t="shared" si="10"/>
        <v>880</v>
      </c>
      <c r="H97" s="41"/>
      <c r="I97" s="42" t="s">
        <v>214</v>
      </c>
      <c r="J97" s="24" t="s">
        <v>212</v>
      </c>
      <c r="K97" s="83">
        <v>465000</v>
      </c>
      <c r="L97" s="23">
        <v>470000</v>
      </c>
      <c r="M97" s="75">
        <v>0.20699999999999999</v>
      </c>
      <c r="N97" s="75">
        <v>12</v>
      </c>
      <c r="O97" s="23">
        <f t="shared" si="9"/>
        <v>8452.5</v>
      </c>
    </row>
    <row r="98" spans="1:15" s="15" customFormat="1" ht="14.85" customHeight="1" x14ac:dyDescent="0.25">
      <c r="A98" s="26" t="s">
        <v>188</v>
      </c>
      <c r="B98" s="24" t="s">
        <v>144</v>
      </c>
      <c r="C98" s="18">
        <v>440000</v>
      </c>
      <c r="D98" s="19">
        <v>445000</v>
      </c>
      <c r="E98" s="61">
        <v>1.4999999999999999E-2</v>
      </c>
      <c r="F98" s="61">
        <v>6</v>
      </c>
      <c r="G98" s="63">
        <f t="shared" si="10"/>
        <v>1162.5</v>
      </c>
      <c r="H98" s="41"/>
      <c r="I98" s="45" t="s">
        <v>216</v>
      </c>
      <c r="J98" s="24" t="s">
        <v>217</v>
      </c>
      <c r="K98" s="18">
        <v>555000</v>
      </c>
      <c r="L98" s="23">
        <v>560000</v>
      </c>
      <c r="M98" s="75">
        <v>0.312</v>
      </c>
      <c r="N98" s="75">
        <v>11.7</v>
      </c>
      <c r="O98" s="23">
        <f t="shared" si="9"/>
        <v>15466.666666666668</v>
      </c>
    </row>
    <row r="99" spans="1:15" s="15" customFormat="1" ht="14.85" customHeight="1" x14ac:dyDescent="0.25">
      <c r="A99" s="26" t="s">
        <v>190</v>
      </c>
      <c r="B99" s="24" t="s">
        <v>144</v>
      </c>
      <c r="C99" s="18">
        <v>432000</v>
      </c>
      <c r="D99" s="19">
        <v>435000</v>
      </c>
      <c r="E99" s="61">
        <v>2.1000000000000001E-2</v>
      </c>
      <c r="F99" s="61">
        <v>6</v>
      </c>
      <c r="G99" s="63">
        <f t="shared" si="10"/>
        <v>1592.5</v>
      </c>
      <c r="H99" s="41"/>
      <c r="I99" s="45" t="s">
        <v>219</v>
      </c>
      <c r="J99" s="24" t="s">
        <v>217</v>
      </c>
      <c r="K99" s="18">
        <v>555000</v>
      </c>
      <c r="L99" s="23">
        <v>560000</v>
      </c>
      <c r="M99" s="75">
        <v>0.38</v>
      </c>
      <c r="N99" s="75">
        <v>12</v>
      </c>
      <c r="O99" s="23">
        <f t="shared" si="9"/>
        <v>18366.666666666668</v>
      </c>
    </row>
    <row r="100" spans="1:15" s="15" customFormat="1" ht="14.85" customHeight="1" x14ac:dyDescent="0.25">
      <c r="A100" s="36" t="s">
        <v>192</v>
      </c>
      <c r="B100" s="24" t="s">
        <v>144</v>
      </c>
      <c r="C100" s="82">
        <v>530000</v>
      </c>
      <c r="D100" s="19">
        <v>535000</v>
      </c>
      <c r="E100" s="61">
        <v>8.9999999999999993E-3</v>
      </c>
      <c r="F100" s="61">
        <v>6</v>
      </c>
      <c r="G100" s="63">
        <f t="shared" si="10"/>
        <v>832.5</v>
      </c>
      <c r="H100" s="41"/>
      <c r="I100" s="45" t="s">
        <v>221</v>
      </c>
      <c r="J100" s="24" t="s">
        <v>217</v>
      </c>
      <c r="K100" s="18">
        <v>635000</v>
      </c>
      <c r="L100" s="23">
        <v>638000</v>
      </c>
      <c r="M100" s="75">
        <v>0.48</v>
      </c>
      <c r="N100" s="75">
        <v>12</v>
      </c>
      <c r="O100" s="23">
        <f t="shared" si="9"/>
        <v>26320</v>
      </c>
    </row>
    <row r="101" spans="1:15" s="15" customFormat="1" ht="14.85" customHeight="1" x14ac:dyDescent="0.25">
      <c r="A101" s="36" t="s">
        <v>194</v>
      </c>
      <c r="B101" s="24" t="s">
        <v>144</v>
      </c>
      <c r="C101" s="55">
        <v>495000</v>
      </c>
      <c r="D101" s="19">
        <v>500000</v>
      </c>
      <c r="E101" s="61">
        <v>8.9999999999999993E-3</v>
      </c>
      <c r="F101" s="61">
        <v>6</v>
      </c>
      <c r="G101" s="63">
        <f t="shared" si="10"/>
        <v>780</v>
      </c>
      <c r="H101" s="41"/>
      <c r="I101" s="45" t="s">
        <v>222</v>
      </c>
      <c r="J101" s="24" t="s">
        <v>217</v>
      </c>
      <c r="K101" s="18">
        <v>635000</v>
      </c>
      <c r="L101" s="23">
        <v>638000</v>
      </c>
      <c r="M101" s="75">
        <v>0.54500000000000004</v>
      </c>
      <c r="N101" s="75">
        <v>11.8</v>
      </c>
      <c r="O101" s="23">
        <f t="shared" si="9"/>
        <v>30390.677966101692</v>
      </c>
    </row>
    <row r="102" spans="1:15" s="15" customFormat="1" ht="14.85" customHeight="1" x14ac:dyDescent="0.25">
      <c r="A102" s="36" t="s">
        <v>196</v>
      </c>
      <c r="B102" s="24" t="s">
        <v>144</v>
      </c>
      <c r="C102" s="55">
        <v>455000</v>
      </c>
      <c r="D102" s="19">
        <v>460000</v>
      </c>
      <c r="E102" s="61">
        <v>1.0999999999999999E-2</v>
      </c>
      <c r="F102" s="61">
        <v>6</v>
      </c>
      <c r="G102" s="63">
        <f t="shared" ref="G102:G133" si="11">(D102+20000)*E102/F102</f>
        <v>880</v>
      </c>
      <c r="H102" s="41"/>
      <c r="I102" s="45" t="s">
        <v>224</v>
      </c>
      <c r="J102" s="24" t="s">
        <v>217</v>
      </c>
      <c r="K102" s="18">
        <v>645000</v>
      </c>
      <c r="L102" s="23">
        <v>648000</v>
      </c>
      <c r="M102" s="75">
        <v>0.56799999999999995</v>
      </c>
      <c r="N102" s="75">
        <v>12</v>
      </c>
      <c r="O102" s="23">
        <f t="shared" si="9"/>
        <v>31618.666666666661</v>
      </c>
    </row>
    <row r="103" spans="1:15" s="15" customFormat="1" ht="14.85" customHeight="1" x14ac:dyDescent="0.25">
      <c r="A103" s="36" t="s">
        <v>198</v>
      </c>
      <c r="B103" s="24" t="s">
        <v>144</v>
      </c>
      <c r="C103" s="90">
        <v>455000</v>
      </c>
      <c r="D103" s="19">
        <v>460000</v>
      </c>
      <c r="E103" s="61">
        <v>1.0999999999999999E-2</v>
      </c>
      <c r="F103" s="61">
        <v>6</v>
      </c>
      <c r="G103" s="63">
        <f t="shared" si="11"/>
        <v>880</v>
      </c>
      <c r="H103" s="41"/>
      <c r="I103" s="45" t="s">
        <v>226</v>
      </c>
      <c r="J103" s="24" t="s">
        <v>217</v>
      </c>
      <c r="K103" s="18">
        <v>645000</v>
      </c>
      <c r="L103" s="23">
        <v>648000</v>
      </c>
      <c r="M103" s="75">
        <v>0.751</v>
      </c>
      <c r="N103" s="75">
        <v>12</v>
      </c>
      <c r="O103" s="23">
        <f t="shared" si="9"/>
        <v>41805.666666666664</v>
      </c>
    </row>
    <row r="104" spans="1:15" s="15" customFormat="1" ht="14.85" customHeight="1" x14ac:dyDescent="0.25">
      <c r="A104" s="16" t="s">
        <v>200</v>
      </c>
      <c r="B104" s="24" t="s">
        <v>144</v>
      </c>
      <c r="C104" s="90">
        <v>455000</v>
      </c>
      <c r="D104" s="19">
        <v>460000</v>
      </c>
      <c r="E104" s="61">
        <v>1.2999999999999999E-2</v>
      </c>
      <c r="F104" s="61">
        <v>6</v>
      </c>
      <c r="G104" s="63">
        <f t="shared" si="11"/>
        <v>1040</v>
      </c>
      <c r="H104" s="41"/>
      <c r="I104" s="45" t="s">
        <v>228</v>
      </c>
      <c r="J104" s="24" t="s">
        <v>217</v>
      </c>
      <c r="K104" s="18">
        <v>690000</v>
      </c>
      <c r="L104" s="23">
        <v>695000</v>
      </c>
      <c r="M104" s="75">
        <v>0.99</v>
      </c>
      <c r="N104" s="75">
        <v>12</v>
      </c>
      <c r="O104" s="23">
        <f t="shared" si="9"/>
        <v>58987.5</v>
      </c>
    </row>
    <row r="105" spans="1:15" s="15" customFormat="1" ht="14.85" customHeight="1" x14ac:dyDescent="0.25">
      <c r="A105" s="16" t="s">
        <v>202</v>
      </c>
      <c r="B105" s="24" t="s">
        <v>144</v>
      </c>
      <c r="C105" s="90">
        <v>455000</v>
      </c>
      <c r="D105" s="19">
        <v>460000</v>
      </c>
      <c r="E105" s="61">
        <v>1.4E-2</v>
      </c>
      <c r="F105" s="61">
        <v>6</v>
      </c>
      <c r="G105" s="63">
        <f t="shared" si="11"/>
        <v>1120</v>
      </c>
      <c r="H105" s="41"/>
      <c r="I105" s="45" t="s">
        <v>230</v>
      </c>
      <c r="J105" s="24" t="s">
        <v>217</v>
      </c>
      <c r="K105" s="18">
        <v>690000</v>
      </c>
      <c r="L105" s="23">
        <v>695000</v>
      </c>
      <c r="M105" s="75">
        <v>1.2370000000000001</v>
      </c>
      <c r="N105" s="75">
        <v>12</v>
      </c>
      <c r="O105" s="23">
        <f t="shared" si="9"/>
        <v>73704.583333333343</v>
      </c>
    </row>
    <row r="106" spans="1:15" s="15" customFormat="1" ht="14.85" customHeight="1" x14ac:dyDescent="0.25">
      <c r="A106" s="36" t="s">
        <v>204</v>
      </c>
      <c r="B106" s="24" t="s">
        <v>144</v>
      </c>
      <c r="C106" s="90">
        <v>455000</v>
      </c>
      <c r="D106" s="19">
        <v>460000</v>
      </c>
      <c r="E106" s="61">
        <v>1.7000000000000001E-2</v>
      </c>
      <c r="F106" s="61">
        <v>6</v>
      </c>
      <c r="G106" s="63">
        <f t="shared" si="11"/>
        <v>1360.0000000000002</v>
      </c>
      <c r="H106" s="41"/>
      <c r="I106" s="45" t="s">
        <v>232</v>
      </c>
      <c r="J106" s="24" t="s">
        <v>217</v>
      </c>
      <c r="K106" s="18">
        <v>700000</v>
      </c>
      <c r="L106" s="23">
        <v>705000</v>
      </c>
      <c r="M106" s="75">
        <v>1.3320000000000001</v>
      </c>
      <c r="N106" s="75">
        <v>12</v>
      </c>
      <c r="O106" s="23">
        <f t="shared" si="9"/>
        <v>80475</v>
      </c>
    </row>
    <row r="107" spans="1:15" s="15" customFormat="1" ht="14.25" customHeight="1" x14ac:dyDescent="0.25">
      <c r="A107" s="36" t="s">
        <v>206</v>
      </c>
      <c r="B107" s="24" t="s">
        <v>144</v>
      </c>
      <c r="C107" s="90">
        <v>455000</v>
      </c>
      <c r="D107" s="19">
        <v>460000</v>
      </c>
      <c r="E107" s="61">
        <v>1.7999999999999999E-2</v>
      </c>
      <c r="F107" s="61">
        <v>6</v>
      </c>
      <c r="G107" s="63">
        <f t="shared" si="11"/>
        <v>1440</v>
      </c>
      <c r="H107" s="41"/>
      <c r="I107" s="47" t="s">
        <v>234</v>
      </c>
      <c r="J107" s="24" t="s">
        <v>235</v>
      </c>
      <c r="K107" s="18">
        <v>700000</v>
      </c>
      <c r="L107" s="23">
        <v>705000</v>
      </c>
      <c r="M107" s="75">
        <v>1.901</v>
      </c>
      <c r="N107" s="75">
        <v>12</v>
      </c>
      <c r="O107" s="23">
        <f t="shared" si="9"/>
        <v>114852.08333333333</v>
      </c>
    </row>
    <row r="108" spans="1:15" s="15" customFormat="1" ht="37.5" customHeight="1" x14ac:dyDescent="0.25">
      <c r="A108" s="36" t="s">
        <v>208</v>
      </c>
      <c r="B108" s="24" t="s">
        <v>144</v>
      </c>
      <c r="C108" s="55">
        <v>432000</v>
      </c>
      <c r="D108" s="19">
        <v>438000</v>
      </c>
      <c r="E108" s="61">
        <v>2.5999999999999999E-2</v>
      </c>
      <c r="F108" s="61">
        <v>6</v>
      </c>
      <c r="G108" s="63">
        <f t="shared" si="11"/>
        <v>1984.6666666666667</v>
      </c>
      <c r="H108" s="41"/>
      <c r="I108" s="99"/>
      <c r="J108" s="103" t="s">
        <v>309</v>
      </c>
      <c r="K108" s="102"/>
      <c r="L108" s="100"/>
      <c r="M108" s="100"/>
      <c r="N108" s="100"/>
    </row>
    <row r="109" spans="1:15" s="15" customFormat="1" ht="21" customHeight="1" x14ac:dyDescent="0.25">
      <c r="A109" s="36" t="s">
        <v>210</v>
      </c>
      <c r="B109" s="24" t="s">
        <v>144</v>
      </c>
      <c r="C109" s="90">
        <v>432000</v>
      </c>
      <c r="D109" s="19">
        <v>438000</v>
      </c>
      <c r="E109" s="61">
        <v>5.2999999999999999E-2</v>
      </c>
      <c r="F109" s="61">
        <v>6</v>
      </c>
      <c r="G109" s="63">
        <f t="shared" si="11"/>
        <v>4045.6666666666665</v>
      </c>
      <c r="H109" s="41"/>
      <c r="I109" s="110" t="s">
        <v>299</v>
      </c>
      <c r="J109" s="110" t="s">
        <v>290</v>
      </c>
      <c r="K109" s="111" t="s">
        <v>291</v>
      </c>
      <c r="L109" s="109"/>
      <c r="M109" s="109"/>
      <c r="N109" s="111" t="s">
        <v>283</v>
      </c>
    </row>
    <row r="110" spans="1:15" s="15" customFormat="1" ht="27.75" customHeight="1" x14ac:dyDescent="0.3">
      <c r="A110" s="36" t="s">
        <v>213</v>
      </c>
      <c r="B110" s="24" t="s">
        <v>144</v>
      </c>
      <c r="C110" s="18">
        <v>480000</v>
      </c>
      <c r="D110" s="19">
        <v>485000</v>
      </c>
      <c r="E110" s="61">
        <v>3.5999999999999997E-2</v>
      </c>
      <c r="F110" s="61">
        <v>6</v>
      </c>
      <c r="G110" s="63">
        <f t="shared" si="11"/>
        <v>3030</v>
      </c>
      <c r="H110" s="41"/>
      <c r="I110" s="140" t="s">
        <v>282</v>
      </c>
      <c r="J110" s="93" t="s">
        <v>292</v>
      </c>
      <c r="K110" s="94" t="s">
        <v>284</v>
      </c>
      <c r="L110" s="94"/>
      <c r="M110" s="94"/>
      <c r="N110" s="104">
        <v>1630</v>
      </c>
    </row>
    <row r="111" spans="1:15" s="15" customFormat="1" ht="21.75" customHeight="1" x14ac:dyDescent="0.3">
      <c r="A111" s="36" t="s">
        <v>215</v>
      </c>
      <c r="B111" s="24" t="s">
        <v>144</v>
      </c>
      <c r="C111" s="18">
        <v>440000</v>
      </c>
      <c r="D111" s="19">
        <v>445000</v>
      </c>
      <c r="E111" s="61">
        <v>1.7000000000000001E-2</v>
      </c>
      <c r="F111" s="61">
        <v>6</v>
      </c>
      <c r="G111" s="63">
        <f t="shared" si="11"/>
        <v>1317.5000000000002</v>
      </c>
      <c r="H111" s="41"/>
      <c r="I111" s="141"/>
      <c r="J111" s="93" t="s">
        <v>292</v>
      </c>
      <c r="K111" s="94" t="s">
        <v>285</v>
      </c>
      <c r="L111" s="94"/>
      <c r="M111" s="94"/>
      <c r="N111" s="104">
        <v>1630</v>
      </c>
    </row>
    <row r="112" spans="1:15" s="15" customFormat="1" ht="20.25" customHeight="1" x14ac:dyDescent="0.3">
      <c r="A112" s="46" t="s">
        <v>218</v>
      </c>
      <c r="B112" s="24" t="s">
        <v>144</v>
      </c>
      <c r="C112" s="90">
        <v>440000</v>
      </c>
      <c r="D112" s="19">
        <v>445000</v>
      </c>
      <c r="E112" s="61">
        <v>1.7999999999999999E-2</v>
      </c>
      <c r="F112" s="61">
        <v>6</v>
      </c>
      <c r="G112" s="63">
        <f t="shared" si="11"/>
        <v>1395</v>
      </c>
      <c r="H112" s="41"/>
      <c r="I112" s="141"/>
      <c r="J112" s="93" t="s">
        <v>292</v>
      </c>
      <c r="K112" s="94" t="s">
        <v>286</v>
      </c>
      <c r="L112" s="94"/>
      <c r="M112" s="94"/>
      <c r="N112" s="104">
        <v>1630</v>
      </c>
      <c r="O112" s="95"/>
    </row>
    <row r="113" spans="1:18" s="15" customFormat="1" ht="18.75" customHeight="1" x14ac:dyDescent="0.3">
      <c r="A113" s="46" t="s">
        <v>220</v>
      </c>
      <c r="B113" s="24" t="s">
        <v>144</v>
      </c>
      <c r="C113" s="90">
        <v>440000</v>
      </c>
      <c r="D113" s="19">
        <v>445000</v>
      </c>
      <c r="E113" s="61">
        <v>2.7E-2</v>
      </c>
      <c r="F113" s="61">
        <v>6</v>
      </c>
      <c r="G113" s="63">
        <f t="shared" si="11"/>
        <v>2092.5</v>
      </c>
      <c r="H113" s="41"/>
      <c r="I113" s="141"/>
      <c r="J113" s="93" t="s">
        <v>292</v>
      </c>
      <c r="K113" s="94" t="s">
        <v>287</v>
      </c>
      <c r="L113" s="94"/>
      <c r="M113" s="94"/>
      <c r="N113" s="104">
        <v>1630</v>
      </c>
      <c r="O113" s="95"/>
    </row>
    <row r="114" spans="1:18" s="15" customFormat="1" ht="20.25" customHeight="1" x14ac:dyDescent="0.3">
      <c r="A114" s="36" t="s">
        <v>278</v>
      </c>
      <c r="B114" s="24" t="s">
        <v>144</v>
      </c>
      <c r="C114" s="55">
        <v>455000</v>
      </c>
      <c r="D114" s="19">
        <v>458000</v>
      </c>
      <c r="E114" s="61">
        <v>1.7000000000000001E-2</v>
      </c>
      <c r="F114" s="61">
        <v>6</v>
      </c>
      <c r="G114" s="63">
        <f t="shared" si="11"/>
        <v>1354.3333333333335</v>
      </c>
      <c r="H114" s="41"/>
      <c r="I114" s="141"/>
      <c r="J114" s="93" t="s">
        <v>292</v>
      </c>
      <c r="K114" s="94" t="s">
        <v>288</v>
      </c>
      <c r="L114" s="94"/>
      <c r="M114" s="94"/>
      <c r="N114" s="104">
        <v>1630</v>
      </c>
      <c r="O114" s="95"/>
    </row>
    <row r="115" spans="1:18" s="15" customFormat="1" ht="18" customHeight="1" x14ac:dyDescent="0.3">
      <c r="A115" s="36" t="s">
        <v>223</v>
      </c>
      <c r="B115" s="24" t="s">
        <v>144</v>
      </c>
      <c r="C115" s="90">
        <v>455000</v>
      </c>
      <c r="D115" s="19">
        <v>458000</v>
      </c>
      <c r="E115" s="61">
        <v>2.1000000000000001E-2</v>
      </c>
      <c r="F115" s="61">
        <v>6</v>
      </c>
      <c r="G115" s="63">
        <f t="shared" si="11"/>
        <v>1673</v>
      </c>
      <c r="H115" s="41"/>
      <c r="I115" s="141"/>
      <c r="J115" s="93" t="s">
        <v>292</v>
      </c>
      <c r="K115" s="97" t="s">
        <v>289</v>
      </c>
      <c r="L115" s="96"/>
      <c r="M115" s="96"/>
      <c r="N115" s="104">
        <v>1630</v>
      </c>
      <c r="O115" s="95"/>
    </row>
    <row r="116" spans="1:18" s="15" customFormat="1" ht="20.25" customHeight="1" x14ac:dyDescent="0.3">
      <c r="A116" s="36" t="s">
        <v>225</v>
      </c>
      <c r="B116" s="24" t="s">
        <v>144</v>
      </c>
      <c r="C116" s="90">
        <v>455000</v>
      </c>
      <c r="D116" s="19">
        <v>458000</v>
      </c>
      <c r="E116" s="61">
        <v>2.1999999999999999E-2</v>
      </c>
      <c r="F116" s="61">
        <v>6</v>
      </c>
      <c r="G116" s="63">
        <f t="shared" si="11"/>
        <v>1752.6666666666667</v>
      </c>
      <c r="H116" s="41"/>
      <c r="I116" s="141"/>
      <c r="J116" s="93" t="s">
        <v>293</v>
      </c>
      <c r="K116" s="94" t="s">
        <v>294</v>
      </c>
      <c r="L116" s="94"/>
      <c r="M116" s="94"/>
      <c r="N116" s="104">
        <v>800</v>
      </c>
      <c r="O116" s="95"/>
      <c r="Q116" s="57"/>
    </row>
    <row r="117" spans="1:18" s="15" customFormat="1" ht="21" customHeight="1" x14ac:dyDescent="0.3">
      <c r="A117" s="36" t="s">
        <v>227</v>
      </c>
      <c r="B117" s="24" t="s">
        <v>144</v>
      </c>
      <c r="C117" s="55">
        <v>432000</v>
      </c>
      <c r="D117" s="19">
        <v>435000</v>
      </c>
      <c r="E117" s="61">
        <v>3.1E-2</v>
      </c>
      <c r="F117" s="61">
        <v>6</v>
      </c>
      <c r="G117" s="63">
        <f t="shared" si="11"/>
        <v>2350.8333333333335</v>
      </c>
      <c r="H117" s="41"/>
      <c r="I117" s="141"/>
      <c r="J117" s="93" t="s">
        <v>295</v>
      </c>
      <c r="K117" s="94" t="s">
        <v>294</v>
      </c>
      <c r="L117" s="94"/>
      <c r="M117" s="94"/>
      <c r="N117" s="104">
        <v>870</v>
      </c>
      <c r="O117" s="98"/>
    </row>
    <row r="118" spans="1:18" s="15" customFormat="1" ht="18.75" customHeight="1" x14ac:dyDescent="0.3">
      <c r="A118" s="36" t="s">
        <v>229</v>
      </c>
      <c r="B118" s="24" t="s">
        <v>144</v>
      </c>
      <c r="C118" s="90">
        <v>432000</v>
      </c>
      <c r="D118" s="19">
        <v>435000</v>
      </c>
      <c r="E118" s="61">
        <v>6.4000000000000001E-2</v>
      </c>
      <c r="F118" s="61">
        <v>12</v>
      </c>
      <c r="G118" s="63">
        <f t="shared" si="11"/>
        <v>2426.6666666666665</v>
      </c>
      <c r="H118" s="41"/>
      <c r="I118" s="142"/>
      <c r="J118" s="105" t="s">
        <v>296</v>
      </c>
      <c r="K118" s="106" t="s">
        <v>294</v>
      </c>
      <c r="L118" s="106"/>
      <c r="M118" s="106"/>
      <c r="N118" s="107">
        <v>1050</v>
      </c>
      <c r="O118" s="98"/>
      <c r="R118" s="5"/>
    </row>
    <row r="119" spans="1:18" s="15" customFormat="1" ht="24" customHeight="1" x14ac:dyDescent="0.3">
      <c r="A119" s="36" t="s">
        <v>231</v>
      </c>
      <c r="B119" s="24" t="s">
        <v>144</v>
      </c>
      <c r="C119" s="55">
        <v>460000</v>
      </c>
      <c r="D119" s="19">
        <v>463000</v>
      </c>
      <c r="E119" s="61">
        <v>8.2000000000000003E-2</v>
      </c>
      <c r="F119" s="61">
        <v>12</v>
      </c>
      <c r="G119" s="63">
        <f t="shared" si="11"/>
        <v>3300.5</v>
      </c>
      <c r="H119" s="41"/>
      <c r="I119" s="140" t="s">
        <v>297</v>
      </c>
      <c r="J119" s="93" t="s">
        <v>292</v>
      </c>
      <c r="K119" s="94" t="s">
        <v>284</v>
      </c>
      <c r="L119" s="94"/>
      <c r="M119" s="94"/>
      <c r="N119" s="104">
        <v>1770</v>
      </c>
      <c r="O119" s="98"/>
    </row>
    <row r="120" spans="1:18" s="15" customFormat="1" ht="21.75" customHeight="1" x14ac:dyDescent="0.3">
      <c r="A120" s="36" t="s">
        <v>233</v>
      </c>
      <c r="B120" s="24" t="s">
        <v>144</v>
      </c>
      <c r="C120" s="55">
        <v>455000</v>
      </c>
      <c r="D120" s="19">
        <v>458000</v>
      </c>
      <c r="E120" s="61">
        <v>1.6E-2</v>
      </c>
      <c r="F120" s="61">
        <v>6</v>
      </c>
      <c r="G120" s="63">
        <f t="shared" si="11"/>
        <v>1274.6666666666667</v>
      </c>
      <c r="H120" s="41"/>
      <c r="I120" s="141"/>
      <c r="J120" s="93" t="s">
        <v>292</v>
      </c>
      <c r="K120" s="94" t="s">
        <v>285</v>
      </c>
      <c r="L120" s="94"/>
      <c r="M120" s="94"/>
      <c r="N120" s="104">
        <v>1770</v>
      </c>
      <c r="O120" s="98"/>
    </row>
    <row r="121" spans="1:18" s="15" customFormat="1" ht="21" customHeight="1" x14ac:dyDescent="0.3">
      <c r="A121" s="36" t="s">
        <v>236</v>
      </c>
      <c r="B121" s="24" t="s">
        <v>144</v>
      </c>
      <c r="C121" s="55">
        <v>500000</v>
      </c>
      <c r="D121" s="19">
        <v>505000</v>
      </c>
      <c r="E121" s="61">
        <v>2.3E-2</v>
      </c>
      <c r="F121" s="61">
        <v>6</v>
      </c>
      <c r="G121" s="63">
        <f t="shared" si="11"/>
        <v>2012.5</v>
      </c>
      <c r="H121" s="41"/>
      <c r="I121" s="141"/>
      <c r="J121" s="93" t="s">
        <v>292</v>
      </c>
      <c r="K121" s="94" t="s">
        <v>286</v>
      </c>
      <c r="L121" s="94"/>
      <c r="M121" s="94"/>
      <c r="N121" s="104">
        <v>1770</v>
      </c>
      <c r="O121" s="98"/>
    </row>
    <row r="122" spans="1:18" s="15" customFormat="1" ht="18.75" customHeight="1" x14ac:dyDescent="0.3">
      <c r="A122" s="36" t="s">
        <v>237</v>
      </c>
      <c r="B122" s="24" t="s">
        <v>144</v>
      </c>
      <c r="C122" s="55">
        <v>480000</v>
      </c>
      <c r="D122" s="19">
        <v>483000</v>
      </c>
      <c r="E122" s="61">
        <v>3.1E-2</v>
      </c>
      <c r="F122" s="61">
        <v>6</v>
      </c>
      <c r="G122" s="63">
        <f t="shared" si="11"/>
        <v>2598.8333333333335</v>
      </c>
      <c r="H122" s="41"/>
      <c r="I122" s="141"/>
      <c r="J122" s="93" t="s">
        <v>292</v>
      </c>
      <c r="K122" s="94" t="s">
        <v>287</v>
      </c>
      <c r="L122" s="94"/>
      <c r="M122" s="94"/>
      <c r="N122" s="104">
        <v>1770</v>
      </c>
      <c r="O122" s="98"/>
    </row>
    <row r="123" spans="1:18" s="15" customFormat="1" ht="18.75" customHeight="1" x14ac:dyDescent="0.3">
      <c r="A123" s="36" t="s">
        <v>238</v>
      </c>
      <c r="B123" s="24" t="s">
        <v>144</v>
      </c>
      <c r="C123" s="55">
        <v>432000</v>
      </c>
      <c r="D123" s="19">
        <v>435000</v>
      </c>
      <c r="E123" s="61">
        <v>6.4000000000000001E-2</v>
      </c>
      <c r="F123" s="61">
        <v>12</v>
      </c>
      <c r="G123" s="63">
        <f t="shared" si="11"/>
        <v>2426.6666666666665</v>
      </c>
      <c r="H123" s="41"/>
      <c r="I123" s="141"/>
      <c r="J123" s="93" t="s">
        <v>292</v>
      </c>
      <c r="K123" s="94" t="s">
        <v>288</v>
      </c>
      <c r="L123" s="94"/>
      <c r="M123" s="94"/>
      <c r="N123" s="104">
        <v>1770</v>
      </c>
      <c r="O123" s="98"/>
    </row>
    <row r="124" spans="1:18" s="15" customFormat="1" ht="18.75" customHeight="1" x14ac:dyDescent="0.3">
      <c r="A124" s="36" t="s">
        <v>239</v>
      </c>
      <c r="B124" s="24" t="s">
        <v>144</v>
      </c>
      <c r="C124" s="55">
        <v>460000</v>
      </c>
      <c r="D124" s="19">
        <v>463000</v>
      </c>
      <c r="E124" s="61">
        <v>8.4000000000000005E-2</v>
      </c>
      <c r="F124" s="61">
        <v>12</v>
      </c>
      <c r="G124" s="63">
        <f t="shared" si="11"/>
        <v>3381</v>
      </c>
      <c r="H124" s="41"/>
      <c r="I124" s="141"/>
      <c r="J124" s="93" t="s">
        <v>292</v>
      </c>
      <c r="K124" s="97" t="s">
        <v>289</v>
      </c>
      <c r="L124" s="94"/>
      <c r="M124" s="94"/>
      <c r="N124" s="104">
        <v>1770</v>
      </c>
      <c r="O124" s="98"/>
    </row>
    <row r="125" spans="1:18" s="15" customFormat="1" ht="20.25" customHeight="1" x14ac:dyDescent="0.3">
      <c r="A125" s="36" t="s">
        <v>240</v>
      </c>
      <c r="B125" s="24" t="s">
        <v>144</v>
      </c>
      <c r="C125" s="80">
        <v>445000</v>
      </c>
      <c r="D125" s="19">
        <v>450000</v>
      </c>
      <c r="E125" s="61">
        <v>3.1E-2</v>
      </c>
      <c r="F125" s="61">
        <v>6</v>
      </c>
      <c r="G125" s="63">
        <f t="shared" si="11"/>
        <v>2428.3333333333335</v>
      </c>
      <c r="H125" s="41"/>
      <c r="I125" s="141"/>
      <c r="J125" s="93" t="s">
        <v>300</v>
      </c>
      <c r="K125" s="94" t="s">
        <v>294</v>
      </c>
      <c r="L125" s="94"/>
      <c r="M125" s="94"/>
      <c r="N125" s="104">
        <v>1100</v>
      </c>
      <c r="O125" s="98"/>
    </row>
    <row r="126" spans="1:18" s="15" customFormat="1" ht="17.25" customHeight="1" x14ac:dyDescent="0.3">
      <c r="A126" s="36" t="s">
        <v>241</v>
      </c>
      <c r="B126" s="24" t="s">
        <v>144</v>
      </c>
      <c r="C126" s="83">
        <v>445000</v>
      </c>
      <c r="D126" s="19">
        <v>450000</v>
      </c>
      <c r="E126" s="61">
        <v>8.7999999999999995E-2</v>
      </c>
      <c r="F126" s="61">
        <v>12</v>
      </c>
      <c r="G126" s="63">
        <f t="shared" si="11"/>
        <v>3446.6666666666665</v>
      </c>
      <c r="H126" s="41"/>
      <c r="I126" s="141"/>
      <c r="J126" s="93" t="s">
        <v>301</v>
      </c>
      <c r="K126" s="94" t="s">
        <v>294</v>
      </c>
      <c r="L126" s="94"/>
      <c r="M126" s="94"/>
      <c r="N126" s="104">
        <v>830</v>
      </c>
      <c r="O126" s="98"/>
    </row>
    <row r="127" spans="1:18" s="15" customFormat="1" ht="18.75" customHeight="1" x14ac:dyDescent="0.3">
      <c r="A127" s="36" t="s">
        <v>242</v>
      </c>
      <c r="B127" s="24" t="s">
        <v>144</v>
      </c>
      <c r="C127" s="83">
        <v>445000</v>
      </c>
      <c r="D127" s="19">
        <v>450000</v>
      </c>
      <c r="E127" s="61">
        <v>0.113</v>
      </c>
      <c r="F127" s="61">
        <v>12</v>
      </c>
      <c r="G127" s="63">
        <f t="shared" si="11"/>
        <v>4425.833333333333</v>
      </c>
      <c r="H127" s="41"/>
      <c r="I127" s="142"/>
      <c r="J127" s="93" t="s">
        <v>302</v>
      </c>
      <c r="K127" s="94" t="s">
        <v>294</v>
      </c>
      <c r="L127" s="94"/>
      <c r="M127" s="94"/>
      <c r="N127" s="104">
        <v>700</v>
      </c>
      <c r="O127" s="98"/>
    </row>
    <row r="128" spans="1:18" s="15" customFormat="1" ht="16.5" customHeight="1" x14ac:dyDescent="0.3">
      <c r="A128" s="36" t="s">
        <v>243</v>
      </c>
      <c r="B128" s="24" t="s">
        <v>144</v>
      </c>
      <c r="C128" s="83">
        <v>460000</v>
      </c>
      <c r="D128" s="19">
        <v>463000</v>
      </c>
      <c r="E128" s="61">
        <v>0.13800000000000001</v>
      </c>
      <c r="F128" s="61">
        <v>12</v>
      </c>
      <c r="G128" s="63">
        <f t="shared" si="11"/>
        <v>5554.5</v>
      </c>
      <c r="H128" s="41"/>
      <c r="I128" s="140" t="s">
        <v>303</v>
      </c>
      <c r="J128" s="93" t="s">
        <v>298</v>
      </c>
      <c r="K128" s="94" t="s">
        <v>285</v>
      </c>
      <c r="L128" s="94"/>
      <c r="M128" s="94"/>
      <c r="N128" s="104">
        <v>1100</v>
      </c>
      <c r="O128" s="98"/>
    </row>
    <row r="129" spans="1:15" s="15" customFormat="1" ht="21" customHeight="1" x14ac:dyDescent="0.3">
      <c r="A129" s="36" t="s">
        <v>244</v>
      </c>
      <c r="B129" s="24" t="s">
        <v>144</v>
      </c>
      <c r="C129" s="55">
        <v>445000</v>
      </c>
      <c r="D129" s="19">
        <v>450000</v>
      </c>
      <c r="E129" s="61">
        <v>5.2999999999999999E-2</v>
      </c>
      <c r="F129" s="61">
        <v>6</v>
      </c>
      <c r="G129" s="63">
        <f t="shared" si="11"/>
        <v>4151.666666666667</v>
      </c>
      <c r="H129" s="41"/>
      <c r="I129" s="141"/>
      <c r="J129" s="93" t="s">
        <v>298</v>
      </c>
      <c r="K129" s="94" t="s">
        <v>287</v>
      </c>
      <c r="L129" s="94"/>
      <c r="M129" s="94"/>
      <c r="N129" s="104">
        <v>1100</v>
      </c>
      <c r="O129" s="98"/>
    </row>
    <row r="130" spans="1:15" s="15" customFormat="1" ht="20.25" customHeight="1" x14ac:dyDescent="0.3">
      <c r="A130" s="36" t="s">
        <v>245</v>
      </c>
      <c r="B130" s="24" t="s">
        <v>144</v>
      </c>
      <c r="C130" s="55">
        <v>435000</v>
      </c>
      <c r="D130" s="19">
        <v>440000</v>
      </c>
      <c r="E130" s="61">
        <v>0.11</v>
      </c>
      <c r="F130" s="61">
        <v>12</v>
      </c>
      <c r="G130" s="63">
        <f t="shared" si="11"/>
        <v>4216.666666666667</v>
      </c>
      <c r="H130" s="41"/>
      <c r="I130" s="141"/>
      <c r="J130" s="93" t="s">
        <v>304</v>
      </c>
      <c r="K130" s="94" t="s">
        <v>305</v>
      </c>
      <c r="L130" s="94"/>
      <c r="M130" s="94"/>
      <c r="N130" s="104">
        <v>700</v>
      </c>
      <c r="O130" s="95"/>
    </row>
    <row r="131" spans="1:15" s="15" customFormat="1" ht="18" customHeight="1" x14ac:dyDescent="0.3">
      <c r="A131" s="36" t="s">
        <v>246</v>
      </c>
      <c r="B131" s="24" t="s">
        <v>144</v>
      </c>
      <c r="C131" s="90">
        <v>435000</v>
      </c>
      <c r="D131" s="19">
        <v>440000</v>
      </c>
      <c r="E131" s="61">
        <v>6.5000000000000002E-2</v>
      </c>
      <c r="F131" s="61">
        <v>6</v>
      </c>
      <c r="G131" s="63">
        <f t="shared" si="11"/>
        <v>4983.333333333333</v>
      </c>
      <c r="H131" s="41"/>
      <c r="I131" s="141"/>
      <c r="J131" s="93" t="s">
        <v>306</v>
      </c>
      <c r="K131" s="94" t="s">
        <v>305</v>
      </c>
      <c r="L131" s="94"/>
      <c r="M131" s="94"/>
      <c r="N131" s="104">
        <v>600</v>
      </c>
      <c r="O131" s="95"/>
    </row>
    <row r="132" spans="1:15" s="15" customFormat="1" ht="24" customHeight="1" x14ac:dyDescent="0.3">
      <c r="A132" s="36" t="s">
        <v>247</v>
      </c>
      <c r="B132" s="24" t="s">
        <v>144</v>
      </c>
      <c r="C132" s="90">
        <v>435000</v>
      </c>
      <c r="D132" s="19">
        <v>440000</v>
      </c>
      <c r="E132" s="61">
        <v>0.14299999999999999</v>
      </c>
      <c r="F132" s="61">
        <v>12</v>
      </c>
      <c r="G132" s="63">
        <f t="shared" si="11"/>
        <v>5481.666666666667</v>
      </c>
      <c r="H132" s="41"/>
      <c r="I132" s="142"/>
      <c r="J132" s="105" t="s">
        <v>307</v>
      </c>
      <c r="K132" s="106" t="s">
        <v>305</v>
      </c>
      <c r="L132" s="106"/>
      <c r="M132" s="106"/>
      <c r="N132" s="107">
        <v>600</v>
      </c>
      <c r="O132" s="95"/>
    </row>
    <row r="133" spans="1:15" s="15" customFormat="1" ht="18" customHeight="1" x14ac:dyDescent="0.3">
      <c r="A133" s="36" t="s">
        <v>248</v>
      </c>
      <c r="B133" s="24" t="s">
        <v>144</v>
      </c>
      <c r="C133" s="83">
        <v>460000</v>
      </c>
      <c r="D133" s="19">
        <v>465000</v>
      </c>
      <c r="E133" s="61">
        <v>0.17699999999999999</v>
      </c>
      <c r="F133" s="61">
        <v>12</v>
      </c>
      <c r="G133" s="63">
        <f t="shared" si="11"/>
        <v>7153.75</v>
      </c>
      <c r="H133" s="41"/>
      <c r="I133" s="140" t="s">
        <v>308</v>
      </c>
      <c r="J133" s="93" t="s">
        <v>304</v>
      </c>
      <c r="K133" s="94" t="s">
        <v>294</v>
      </c>
      <c r="L133" s="94"/>
      <c r="M133" s="94"/>
      <c r="N133" s="104">
        <v>1000</v>
      </c>
      <c r="O133" s="98"/>
    </row>
    <row r="134" spans="1:15" s="15" customFormat="1" ht="16.5" customHeight="1" x14ac:dyDescent="0.3">
      <c r="A134" s="36" t="s">
        <v>249</v>
      </c>
      <c r="B134" s="24" t="s">
        <v>144</v>
      </c>
      <c r="C134" s="83">
        <v>430000</v>
      </c>
      <c r="D134" s="19">
        <v>430000</v>
      </c>
      <c r="E134" s="61">
        <v>0.20699999999999999</v>
      </c>
      <c r="F134" s="61">
        <v>12</v>
      </c>
      <c r="G134" s="63">
        <f t="shared" ref="G134:G151" si="12">(D134+20000)*E134/F134</f>
        <v>7762.5</v>
      </c>
      <c r="H134" s="41"/>
      <c r="I134" s="141"/>
      <c r="J134" s="93" t="s">
        <v>304</v>
      </c>
      <c r="K134" s="94" t="s">
        <v>305</v>
      </c>
      <c r="L134" s="94"/>
      <c r="M134" s="94"/>
      <c r="N134" s="104">
        <v>1000</v>
      </c>
      <c r="O134" s="98"/>
    </row>
    <row r="135" spans="1:15" s="15" customFormat="1" ht="20.25" customHeight="1" x14ac:dyDescent="0.3">
      <c r="A135" s="36" t="s">
        <v>250</v>
      </c>
      <c r="B135" s="24" t="s">
        <v>144</v>
      </c>
      <c r="C135" s="54">
        <v>450000</v>
      </c>
      <c r="D135" s="19">
        <v>455000</v>
      </c>
      <c r="E135" s="61">
        <v>8.2000000000000003E-2</v>
      </c>
      <c r="F135" s="61">
        <v>12</v>
      </c>
      <c r="G135" s="63">
        <f t="shared" si="12"/>
        <v>3245.8333333333335</v>
      </c>
      <c r="H135" s="101"/>
      <c r="I135" s="142"/>
      <c r="J135" s="108" t="s">
        <v>306</v>
      </c>
      <c r="K135" s="94" t="s">
        <v>294</v>
      </c>
      <c r="L135" s="94"/>
      <c r="M135" s="94"/>
      <c r="N135" s="104">
        <v>870</v>
      </c>
      <c r="O135" s="98"/>
    </row>
    <row r="136" spans="1:15" s="15" customFormat="1" ht="18" customHeight="1" x14ac:dyDescent="0.3">
      <c r="A136" s="36" t="s">
        <v>251</v>
      </c>
      <c r="B136" s="24" t="s">
        <v>252</v>
      </c>
      <c r="C136" s="54">
        <v>490000</v>
      </c>
      <c r="D136" s="19">
        <v>495000</v>
      </c>
      <c r="E136" s="61">
        <v>0.17299999999999999</v>
      </c>
      <c r="F136" s="61">
        <v>12</v>
      </c>
      <c r="G136" s="63">
        <f t="shared" si="12"/>
        <v>7424.583333333333</v>
      </c>
      <c r="H136" s="41"/>
      <c r="I136" s="132" t="s">
        <v>262</v>
      </c>
      <c r="J136" s="132"/>
      <c r="K136" s="132"/>
      <c r="L136" s="133"/>
      <c r="M136" s="66"/>
      <c r="O136" s="98"/>
    </row>
    <row r="137" spans="1:15" s="15" customFormat="1" ht="24.75" customHeight="1" x14ac:dyDescent="0.25">
      <c r="A137" s="36" t="s">
        <v>253</v>
      </c>
      <c r="B137" s="24" t="s">
        <v>252</v>
      </c>
      <c r="C137" s="90">
        <v>490000</v>
      </c>
      <c r="D137" s="19">
        <v>495000</v>
      </c>
      <c r="E137" s="61">
        <v>0.214</v>
      </c>
      <c r="F137" s="61">
        <v>12</v>
      </c>
      <c r="G137" s="63">
        <f t="shared" si="12"/>
        <v>9184.1666666666661</v>
      </c>
      <c r="H137" s="41"/>
      <c r="I137" s="132"/>
      <c r="J137" s="132"/>
      <c r="K137" s="132"/>
      <c r="L137" s="133"/>
      <c r="M137" s="66"/>
      <c r="O137" s="49"/>
    </row>
    <row r="138" spans="1:15" s="15" customFormat="1" ht="16.5" customHeight="1" x14ac:dyDescent="0.25">
      <c r="A138" s="36" t="s">
        <v>254</v>
      </c>
      <c r="B138" s="24" t="s">
        <v>252</v>
      </c>
      <c r="C138" s="90">
        <v>490000</v>
      </c>
      <c r="D138" s="19">
        <v>495000</v>
      </c>
      <c r="E138" s="61">
        <v>0.107</v>
      </c>
      <c r="F138" s="61">
        <v>6</v>
      </c>
      <c r="G138" s="63">
        <f t="shared" si="12"/>
        <v>9184.1666666666661</v>
      </c>
      <c r="H138" s="41"/>
      <c r="I138" s="132" t="s">
        <v>265</v>
      </c>
      <c r="J138" s="132"/>
      <c r="K138" s="132"/>
      <c r="L138" s="133"/>
      <c r="M138" s="66"/>
      <c r="O138" s="49"/>
    </row>
    <row r="139" spans="1:15" s="15" customFormat="1" ht="14.25" customHeight="1" x14ac:dyDescent="0.25">
      <c r="A139" s="36" t="s">
        <v>279</v>
      </c>
      <c r="B139" s="24" t="s">
        <v>252</v>
      </c>
      <c r="C139" s="90">
        <v>490000</v>
      </c>
      <c r="D139" s="19">
        <v>495000</v>
      </c>
      <c r="E139" s="61">
        <v>0.17299999999999999</v>
      </c>
      <c r="F139" s="61">
        <v>12</v>
      </c>
      <c r="G139" s="63">
        <f t="shared" si="12"/>
        <v>7424.583333333333</v>
      </c>
      <c r="H139" s="41"/>
      <c r="I139" s="132"/>
      <c r="J139" s="132"/>
      <c r="K139" s="132"/>
      <c r="L139" s="133"/>
      <c r="M139" s="66"/>
      <c r="O139" s="49"/>
    </row>
    <row r="140" spans="1:15" s="15" customFormat="1" ht="26.25" customHeight="1" x14ac:dyDescent="0.25">
      <c r="A140" s="36" t="s">
        <v>255</v>
      </c>
      <c r="B140" s="24" t="s">
        <v>252</v>
      </c>
      <c r="C140" s="90">
        <v>490000</v>
      </c>
      <c r="D140" s="19">
        <v>495000</v>
      </c>
      <c r="E140" s="61">
        <v>0.20399999999999999</v>
      </c>
      <c r="F140" s="61">
        <v>12</v>
      </c>
      <c r="G140" s="63">
        <f t="shared" si="12"/>
        <v>8755</v>
      </c>
      <c r="H140" s="41"/>
      <c r="I140" s="134" t="s">
        <v>268</v>
      </c>
      <c r="J140" s="135"/>
      <c r="K140" s="135"/>
      <c r="L140" s="136"/>
      <c r="M140" s="92"/>
      <c r="O140" s="49"/>
    </row>
    <row r="141" spans="1:15" s="15" customFormat="1" ht="14.25" customHeight="1" x14ac:dyDescent="0.25">
      <c r="A141" s="36" t="s">
        <v>256</v>
      </c>
      <c r="B141" s="24" t="s">
        <v>252</v>
      </c>
      <c r="C141" s="90">
        <v>490000</v>
      </c>
      <c r="D141" s="19">
        <v>495000</v>
      </c>
      <c r="E141" s="61">
        <v>0.252</v>
      </c>
      <c r="F141" s="61">
        <v>12</v>
      </c>
      <c r="G141" s="63">
        <f t="shared" si="12"/>
        <v>10815</v>
      </c>
      <c r="H141" s="41"/>
      <c r="I141" s="137"/>
      <c r="J141" s="138"/>
      <c r="K141" s="138"/>
      <c r="L141" s="139"/>
      <c r="M141" s="92"/>
      <c r="O141" s="49"/>
    </row>
    <row r="142" spans="1:15" s="15" customFormat="1" ht="14.85" customHeight="1" x14ac:dyDescent="0.25">
      <c r="A142" s="36" t="s">
        <v>257</v>
      </c>
      <c r="B142" s="24" t="s">
        <v>252</v>
      </c>
      <c r="C142" s="90">
        <v>490000</v>
      </c>
      <c r="D142" s="19">
        <v>495000</v>
      </c>
      <c r="E142" s="61">
        <v>0.29799999999999999</v>
      </c>
      <c r="F142" s="61">
        <v>12</v>
      </c>
      <c r="G142" s="63">
        <f t="shared" si="12"/>
        <v>12789.166666666666</v>
      </c>
      <c r="H142" s="41"/>
      <c r="I142" s="2"/>
      <c r="J142" s="2"/>
      <c r="K142" s="49"/>
      <c r="L142" s="112"/>
      <c r="M142" s="49"/>
      <c r="N142" s="49"/>
      <c r="O142" s="49"/>
    </row>
    <row r="143" spans="1:15" s="15" customFormat="1" ht="14.85" customHeight="1" x14ac:dyDescent="0.25">
      <c r="A143" s="36" t="s">
        <v>258</v>
      </c>
      <c r="B143" s="24" t="s">
        <v>144</v>
      </c>
      <c r="C143" s="90">
        <v>490000</v>
      </c>
      <c r="D143" s="19">
        <v>495000</v>
      </c>
      <c r="E143" s="61">
        <v>0.28699999999999998</v>
      </c>
      <c r="F143" s="61">
        <v>12</v>
      </c>
      <c r="G143" s="63">
        <f t="shared" si="12"/>
        <v>12317.083333333334</v>
      </c>
      <c r="H143" s="41"/>
      <c r="I143" s="2"/>
      <c r="J143" s="2"/>
      <c r="K143" s="49"/>
      <c r="L143" s="49"/>
      <c r="M143" s="49"/>
      <c r="N143" s="49"/>
      <c r="O143" s="49"/>
    </row>
    <row r="144" spans="1:15" s="15" customFormat="1" ht="14.85" customHeight="1" x14ac:dyDescent="0.25">
      <c r="A144" s="36" t="s">
        <v>259</v>
      </c>
      <c r="B144" s="24" t="s">
        <v>252</v>
      </c>
      <c r="C144" s="90">
        <v>490000</v>
      </c>
      <c r="D144" s="19">
        <v>495000</v>
      </c>
      <c r="E144" s="61">
        <v>0.23300000000000001</v>
      </c>
      <c r="F144" s="61">
        <v>12</v>
      </c>
      <c r="G144" s="63">
        <f t="shared" si="12"/>
        <v>9999.5833333333339</v>
      </c>
      <c r="H144" s="41"/>
      <c r="I144" s="2"/>
      <c r="J144" s="2"/>
      <c r="K144" s="49"/>
      <c r="L144" s="49"/>
      <c r="M144" s="49"/>
      <c r="N144" s="49"/>
      <c r="O144" s="49"/>
    </row>
    <row r="145" spans="1:16" s="15" customFormat="1" ht="14.85" customHeight="1" x14ac:dyDescent="0.25">
      <c r="A145" s="26" t="s">
        <v>260</v>
      </c>
      <c r="B145" s="24" t="s">
        <v>252</v>
      </c>
      <c r="C145" s="90">
        <v>490000</v>
      </c>
      <c r="D145" s="19">
        <v>495000</v>
      </c>
      <c r="E145" s="61">
        <v>0.28699999999999998</v>
      </c>
      <c r="F145" s="61">
        <v>12</v>
      </c>
      <c r="G145" s="63">
        <f t="shared" si="12"/>
        <v>12317.083333333334</v>
      </c>
      <c r="H145" s="41"/>
      <c r="I145" s="2"/>
      <c r="J145" s="2"/>
      <c r="K145" s="49"/>
      <c r="L145" s="49"/>
      <c r="M145" s="49"/>
      <c r="N145" s="49"/>
      <c r="O145" s="49"/>
    </row>
    <row r="146" spans="1:16" s="15" customFormat="1" ht="14.85" customHeight="1" x14ac:dyDescent="0.25">
      <c r="A146" s="26" t="s">
        <v>261</v>
      </c>
      <c r="B146" s="24" t="s">
        <v>144</v>
      </c>
      <c r="C146" s="90">
        <v>490000</v>
      </c>
      <c r="D146" s="19">
        <v>495000</v>
      </c>
      <c r="E146" s="61">
        <v>0.34200000000000003</v>
      </c>
      <c r="F146" s="61">
        <v>12</v>
      </c>
      <c r="G146" s="63">
        <f t="shared" si="12"/>
        <v>14677.5</v>
      </c>
      <c r="H146" s="41"/>
      <c r="I146" s="2"/>
      <c r="J146" s="2"/>
      <c r="K146" s="49"/>
      <c r="L146" s="49"/>
      <c r="M146" s="49"/>
      <c r="N146" s="49"/>
      <c r="O146" s="49"/>
    </row>
    <row r="147" spans="1:16" s="15" customFormat="1" ht="14.85" customHeight="1" x14ac:dyDescent="0.25">
      <c r="A147" s="26" t="s">
        <v>263</v>
      </c>
      <c r="B147" s="24" t="s">
        <v>144</v>
      </c>
      <c r="C147" s="83">
        <v>500000</v>
      </c>
      <c r="D147" s="19">
        <v>505000</v>
      </c>
      <c r="E147" s="61">
        <v>0.32700000000000001</v>
      </c>
      <c r="F147" s="61">
        <v>12</v>
      </c>
      <c r="G147" s="63">
        <f t="shared" si="12"/>
        <v>14306.25</v>
      </c>
      <c r="H147" s="41"/>
      <c r="I147" s="2"/>
      <c r="J147" s="2"/>
      <c r="K147" s="49"/>
      <c r="L147" s="49"/>
      <c r="M147" s="49"/>
      <c r="N147" s="49"/>
      <c r="O147" s="49"/>
    </row>
    <row r="148" spans="1:16" s="15" customFormat="1" ht="14.85" customHeight="1" x14ac:dyDescent="0.25">
      <c r="A148" s="26" t="s">
        <v>264</v>
      </c>
      <c r="B148" s="24" t="s">
        <v>144</v>
      </c>
      <c r="C148" s="90">
        <v>500000</v>
      </c>
      <c r="D148" s="19">
        <v>505000</v>
      </c>
      <c r="E148" s="61">
        <v>0.39</v>
      </c>
      <c r="F148" s="61">
        <v>12</v>
      </c>
      <c r="G148" s="63">
        <f t="shared" si="12"/>
        <v>17062.5</v>
      </c>
      <c r="H148" s="41"/>
      <c r="I148" s="2"/>
      <c r="J148" s="2"/>
      <c r="K148" s="49"/>
      <c r="L148" s="49"/>
      <c r="M148" s="49"/>
      <c r="N148" s="49"/>
      <c r="O148" s="49"/>
    </row>
    <row r="149" spans="1:16" s="15" customFormat="1" ht="14.85" customHeight="1" x14ac:dyDescent="0.25">
      <c r="A149" s="26" t="s">
        <v>266</v>
      </c>
      <c r="B149" s="24" t="s">
        <v>144</v>
      </c>
      <c r="C149" s="55">
        <v>595000</v>
      </c>
      <c r="D149" s="19">
        <v>600000</v>
      </c>
      <c r="E149" s="61">
        <v>0.38800000000000001</v>
      </c>
      <c r="F149" s="61">
        <v>12</v>
      </c>
      <c r="G149" s="63">
        <f t="shared" si="12"/>
        <v>20046.666666666668</v>
      </c>
      <c r="H149" s="41"/>
      <c r="I149" s="2"/>
      <c r="J149" s="2"/>
      <c r="K149" s="49"/>
      <c r="L149" s="49"/>
      <c r="M149" s="49"/>
      <c r="N149" s="49"/>
      <c r="O149" s="49"/>
    </row>
    <row r="150" spans="1:16" s="15" customFormat="1" ht="14.85" customHeight="1" x14ac:dyDescent="0.25">
      <c r="A150" s="26" t="s">
        <v>267</v>
      </c>
      <c r="B150" s="24" t="s">
        <v>144</v>
      </c>
      <c r="C150" s="18">
        <v>515000</v>
      </c>
      <c r="D150" s="19">
        <v>518000</v>
      </c>
      <c r="E150" s="61">
        <v>0.36599999999999999</v>
      </c>
      <c r="F150" s="61">
        <v>12</v>
      </c>
      <c r="G150" s="63">
        <f t="shared" si="12"/>
        <v>16409</v>
      </c>
      <c r="H150" s="41"/>
      <c r="I150" s="2"/>
      <c r="J150" s="2"/>
      <c r="K150" s="49"/>
      <c r="L150" s="49"/>
      <c r="M150" s="49"/>
      <c r="N150" s="49"/>
      <c r="O150" s="49"/>
    </row>
    <row r="151" spans="1:16" s="15" customFormat="1" ht="14.85" customHeight="1" x14ac:dyDescent="0.25">
      <c r="A151" s="26" t="s">
        <v>269</v>
      </c>
      <c r="B151" s="24" t="s">
        <v>144</v>
      </c>
      <c r="C151" s="18">
        <v>400000</v>
      </c>
      <c r="D151" s="19">
        <v>405000</v>
      </c>
      <c r="E151" s="61">
        <v>0.25</v>
      </c>
      <c r="F151" s="61">
        <v>12</v>
      </c>
      <c r="G151" s="63">
        <f t="shared" si="12"/>
        <v>8854.1666666666661</v>
      </c>
      <c r="H151" s="41"/>
      <c r="I151" s="2"/>
      <c r="J151" s="2"/>
      <c r="K151" s="49"/>
      <c r="L151" s="49"/>
      <c r="M151" s="49"/>
      <c r="N151" s="49"/>
      <c r="O151" s="49"/>
    </row>
    <row r="152" spans="1:16" s="15" customFormat="1" ht="14.85" customHeight="1" thickBot="1" x14ac:dyDescent="0.3">
      <c r="A152" s="128" t="s">
        <v>0</v>
      </c>
      <c r="B152" s="129"/>
      <c r="C152" s="129"/>
      <c r="D152" s="130"/>
      <c r="E152" s="60"/>
      <c r="F152" s="60"/>
      <c r="G152" s="60"/>
      <c r="H152" s="41"/>
      <c r="I152" s="2"/>
      <c r="J152" s="2"/>
      <c r="K152" s="49"/>
      <c r="L152" s="49"/>
      <c r="M152" s="49"/>
      <c r="N152" s="49"/>
      <c r="O152" s="49"/>
    </row>
    <row r="153" spans="1:16" s="15" customFormat="1" ht="14.85" customHeight="1" x14ac:dyDescent="0.25">
      <c r="A153" s="51"/>
      <c r="B153" s="52"/>
      <c r="C153" s="52"/>
      <c r="D153" s="52"/>
      <c r="E153" s="52"/>
      <c r="F153" s="52"/>
      <c r="G153" s="49"/>
      <c r="H153" s="41"/>
      <c r="I153" s="2"/>
      <c r="J153" s="2"/>
      <c r="K153" s="49"/>
      <c r="L153" s="49"/>
      <c r="M153" s="49"/>
      <c r="N153" s="49"/>
      <c r="O153" s="49"/>
    </row>
    <row r="154" spans="1:16" s="15" customFormat="1" ht="14.85" customHeight="1" x14ac:dyDescent="0.25">
      <c r="A154" s="2"/>
      <c r="B154" s="2"/>
      <c r="C154" s="49"/>
      <c r="D154" s="49"/>
      <c r="E154" s="49"/>
      <c r="F154" s="49"/>
      <c r="G154" s="49"/>
      <c r="H154" s="48"/>
      <c r="I154" s="2"/>
      <c r="J154" s="2"/>
      <c r="K154" s="49"/>
      <c r="L154" s="49"/>
      <c r="M154" s="49"/>
      <c r="N154" s="49"/>
      <c r="O154" s="49"/>
    </row>
    <row r="155" spans="1:16" s="15" customFormat="1" ht="14.85" customHeight="1" x14ac:dyDescent="0.25">
      <c r="A155" s="2"/>
      <c r="B155" s="2"/>
      <c r="C155" s="49"/>
      <c r="D155" s="49"/>
      <c r="E155" s="49"/>
      <c r="F155" s="49"/>
      <c r="G155" s="49"/>
      <c r="H155" s="2"/>
      <c r="I155" s="2"/>
      <c r="J155" s="2"/>
      <c r="K155" s="49"/>
      <c r="L155" s="49"/>
      <c r="M155" s="49"/>
      <c r="N155" s="49"/>
      <c r="O155" s="49"/>
    </row>
    <row r="156" spans="1:16" s="15" customFormat="1" ht="14.85" customHeight="1" x14ac:dyDescent="0.25">
      <c r="A156" s="2"/>
      <c r="B156" s="2"/>
      <c r="C156" s="49"/>
      <c r="D156" s="49"/>
      <c r="E156" s="49"/>
      <c r="F156" s="49"/>
      <c r="G156" s="49"/>
      <c r="H156" s="2"/>
      <c r="I156" s="2"/>
      <c r="J156" s="2"/>
      <c r="K156" s="49"/>
      <c r="L156" s="49"/>
      <c r="M156" s="49"/>
      <c r="N156" s="49"/>
      <c r="O156" s="49"/>
      <c r="P156" s="2"/>
    </row>
    <row r="157" spans="1:16" s="15" customFormat="1" ht="14.85" customHeight="1" x14ac:dyDescent="0.25">
      <c r="A157" s="2"/>
      <c r="B157" s="2"/>
      <c r="C157" s="49"/>
      <c r="D157" s="49"/>
      <c r="E157" s="49"/>
      <c r="F157" s="49"/>
      <c r="G157" s="49"/>
      <c r="H157" s="2"/>
      <c r="I157" s="2"/>
      <c r="J157" s="2"/>
      <c r="K157" s="49"/>
      <c r="L157" s="49"/>
      <c r="M157" s="49"/>
      <c r="N157" s="49"/>
      <c r="O157" s="49"/>
      <c r="P157" s="2"/>
    </row>
    <row r="158" spans="1:16" s="15" customFormat="1" ht="15.75" customHeight="1" x14ac:dyDescent="0.25">
      <c r="A158" s="2"/>
      <c r="B158" s="2"/>
      <c r="C158" s="49"/>
      <c r="D158" s="49"/>
      <c r="E158" s="49"/>
      <c r="F158" s="49"/>
      <c r="G158" s="49"/>
      <c r="H158" s="2"/>
      <c r="I158" s="2"/>
      <c r="J158" s="2"/>
      <c r="K158" s="49"/>
      <c r="L158" s="49"/>
      <c r="M158" s="49"/>
      <c r="N158" s="49"/>
      <c r="O158" s="49"/>
      <c r="P158" s="2"/>
    </row>
    <row r="159" spans="1:16" s="15" customFormat="1" ht="15.75" x14ac:dyDescent="0.25">
      <c r="A159" s="2"/>
      <c r="B159" s="2"/>
      <c r="C159" s="49"/>
      <c r="D159" s="49"/>
      <c r="E159" s="49"/>
      <c r="F159" s="49"/>
      <c r="G159" s="49"/>
      <c r="H159" s="2"/>
      <c r="I159" s="2"/>
      <c r="J159" s="2"/>
      <c r="K159" s="49"/>
      <c r="L159" s="49"/>
      <c r="M159" s="49"/>
      <c r="N159" s="49"/>
      <c r="O159" s="49"/>
      <c r="P159" s="2"/>
    </row>
    <row r="160" spans="1:16" s="15" customFormat="1" ht="14.85" customHeight="1" x14ac:dyDescent="0.25">
      <c r="A160" s="2"/>
      <c r="B160" s="2"/>
      <c r="C160" s="49"/>
      <c r="D160" s="49"/>
      <c r="E160" s="49"/>
      <c r="F160" s="49"/>
      <c r="G160" s="49"/>
      <c r="H160" s="2"/>
      <c r="I160" s="2"/>
      <c r="J160" s="2"/>
      <c r="K160" s="49"/>
      <c r="L160" s="49"/>
      <c r="M160" s="49"/>
      <c r="N160" s="49"/>
      <c r="O160" s="49"/>
      <c r="P160" s="2"/>
    </row>
    <row r="161" spans="1:16" s="15" customFormat="1" ht="14.85" customHeight="1" x14ac:dyDescent="0.25">
      <c r="A161" s="2"/>
      <c r="B161" s="2"/>
      <c r="C161" s="49"/>
      <c r="D161" s="49"/>
      <c r="E161" s="49"/>
      <c r="F161" s="49"/>
      <c r="G161" s="49"/>
      <c r="H161" s="2"/>
      <c r="I161" s="2"/>
      <c r="J161" s="2"/>
      <c r="K161" s="49"/>
      <c r="L161" s="49"/>
      <c r="M161" s="49"/>
      <c r="N161" s="49"/>
      <c r="O161" s="49"/>
      <c r="P161" s="2"/>
    </row>
    <row r="162" spans="1:16" s="15" customFormat="1" ht="15.75" customHeight="1" x14ac:dyDescent="0.25">
      <c r="A162" s="2"/>
      <c r="B162" s="2"/>
      <c r="C162" s="49"/>
      <c r="D162" s="49"/>
      <c r="E162" s="49"/>
      <c r="F162" s="49"/>
      <c r="G162" s="49"/>
      <c r="H162" s="2"/>
      <c r="I162" s="2"/>
      <c r="J162" s="2"/>
      <c r="K162" s="49"/>
      <c r="L162" s="49"/>
      <c r="M162" s="49"/>
      <c r="N162" s="49"/>
      <c r="O162" s="49"/>
      <c r="P162" s="2"/>
    </row>
    <row r="163" spans="1:16" s="15" customFormat="1" ht="20.25" customHeight="1" x14ac:dyDescent="0.25">
      <c r="A163" s="2"/>
      <c r="B163" s="2"/>
      <c r="C163" s="49"/>
      <c r="D163" s="49"/>
      <c r="E163" s="49"/>
      <c r="F163" s="49"/>
      <c r="G163" s="49"/>
      <c r="H163" s="2"/>
      <c r="I163" s="2"/>
      <c r="J163" s="2"/>
      <c r="K163" s="49"/>
      <c r="L163" s="49"/>
      <c r="M163" s="49"/>
      <c r="N163" s="49"/>
      <c r="O163" s="49"/>
      <c r="P163" s="2"/>
    </row>
    <row r="164" spans="1:16" s="15" customFormat="1" ht="14.85" customHeight="1" x14ac:dyDescent="0.25">
      <c r="A164" s="2"/>
      <c r="B164" s="2"/>
      <c r="C164" s="49"/>
      <c r="D164" s="49"/>
      <c r="E164" s="49"/>
      <c r="F164" s="49"/>
      <c r="G164" s="49"/>
      <c r="H164" s="2"/>
      <c r="I164" s="2"/>
      <c r="J164" s="2"/>
      <c r="K164" s="49"/>
      <c r="L164" s="49"/>
      <c r="M164" s="49"/>
      <c r="N164" s="49"/>
      <c r="O164" s="49"/>
      <c r="P164" s="2"/>
    </row>
    <row r="165" spans="1:16" s="15" customFormat="1" ht="15.95" customHeight="1" x14ac:dyDescent="0.25">
      <c r="A165" s="2"/>
      <c r="B165" s="2"/>
      <c r="C165" s="49"/>
      <c r="D165" s="49"/>
      <c r="E165" s="49"/>
      <c r="F165" s="49"/>
      <c r="G165" s="49"/>
      <c r="H165" s="2"/>
      <c r="I165" s="2"/>
      <c r="J165" s="2"/>
      <c r="K165" s="49"/>
      <c r="L165" s="49"/>
      <c r="M165" s="49"/>
      <c r="N165" s="49"/>
      <c r="O165" s="49"/>
      <c r="P165" s="2"/>
    </row>
    <row r="166" spans="1:16" s="15" customFormat="1" ht="14.85" customHeight="1" x14ac:dyDescent="0.25">
      <c r="A166" s="2"/>
      <c r="B166" s="2"/>
      <c r="C166" s="49"/>
      <c r="D166" s="49"/>
      <c r="E166" s="49"/>
      <c r="F166" s="49"/>
      <c r="G166" s="49"/>
      <c r="H166" s="2"/>
      <c r="I166" s="2"/>
      <c r="J166" s="2"/>
      <c r="K166" s="49"/>
      <c r="L166" s="49"/>
      <c r="M166" s="49"/>
      <c r="N166" s="49"/>
      <c r="O166" s="49"/>
      <c r="P166" s="2"/>
    </row>
    <row r="167" spans="1:16" s="15" customFormat="1" ht="14.85" customHeight="1" x14ac:dyDescent="0.25">
      <c r="A167" s="2"/>
      <c r="B167" s="2"/>
      <c r="C167" s="49"/>
      <c r="D167" s="49"/>
      <c r="E167" s="49"/>
      <c r="F167" s="49"/>
      <c r="G167" s="49"/>
      <c r="H167" s="2"/>
      <c r="I167" s="2"/>
      <c r="J167" s="2"/>
      <c r="K167" s="49"/>
      <c r="L167" s="49"/>
      <c r="M167" s="49"/>
      <c r="N167" s="49"/>
      <c r="O167" s="49"/>
      <c r="P167" s="2"/>
    </row>
    <row r="168" spans="1:16" s="15" customFormat="1" ht="14.85" customHeight="1" x14ac:dyDescent="0.25">
      <c r="A168" s="2"/>
      <c r="B168" s="2"/>
      <c r="C168" s="49"/>
      <c r="D168" s="49"/>
      <c r="E168" s="49"/>
      <c r="F168" s="49"/>
      <c r="G168" s="49"/>
      <c r="H168" s="2"/>
      <c r="I168" s="2"/>
      <c r="J168" s="2"/>
      <c r="K168" s="49"/>
      <c r="L168" s="49"/>
      <c r="M168" s="49"/>
      <c r="N168" s="49"/>
      <c r="O168" s="49"/>
      <c r="P168" s="2"/>
    </row>
    <row r="169" spans="1:16" s="15" customFormat="1" ht="14.85" customHeight="1" x14ac:dyDescent="0.25">
      <c r="A169" s="2"/>
      <c r="B169" s="2"/>
      <c r="C169" s="49"/>
      <c r="D169" s="49"/>
      <c r="E169" s="49"/>
      <c r="F169" s="49"/>
      <c r="G169" s="49"/>
      <c r="H169" s="2"/>
      <c r="I169" s="2"/>
      <c r="J169" s="2"/>
      <c r="K169" s="49"/>
      <c r="L169" s="49"/>
      <c r="M169" s="49"/>
      <c r="N169" s="49"/>
      <c r="O169" s="49"/>
      <c r="P169" s="2"/>
    </row>
    <row r="170" spans="1:16" s="15" customFormat="1" ht="14.85" customHeight="1" x14ac:dyDescent="0.25">
      <c r="A170" s="2"/>
      <c r="B170" s="2"/>
      <c r="C170" s="49"/>
      <c r="D170" s="49"/>
      <c r="E170" s="49"/>
      <c r="F170" s="49"/>
      <c r="G170" s="49"/>
      <c r="H170" s="2"/>
      <c r="I170" s="2"/>
      <c r="J170" s="2"/>
      <c r="K170" s="49"/>
      <c r="L170" s="49"/>
      <c r="M170" s="49"/>
      <c r="N170" s="49"/>
      <c r="O170" s="49"/>
      <c r="P170" s="2"/>
    </row>
    <row r="171" spans="1:16" s="15" customFormat="1" ht="15.75" x14ac:dyDescent="0.25">
      <c r="A171" s="2"/>
      <c r="B171" s="2"/>
      <c r="C171" s="49"/>
      <c r="D171" s="49"/>
      <c r="E171" s="49"/>
      <c r="F171" s="49"/>
      <c r="G171" s="49"/>
      <c r="H171" s="2"/>
      <c r="I171" s="2"/>
      <c r="J171" s="2"/>
      <c r="K171" s="49"/>
      <c r="L171" s="49"/>
      <c r="M171" s="49"/>
      <c r="N171" s="49"/>
      <c r="O171" s="49"/>
      <c r="P171" s="2"/>
    </row>
    <row r="172" spans="1:16" s="15" customFormat="1" ht="15.75" x14ac:dyDescent="0.25">
      <c r="A172" s="2"/>
      <c r="B172" s="2"/>
      <c r="C172" s="49"/>
      <c r="D172" s="49"/>
      <c r="E172" s="49"/>
      <c r="F172" s="49"/>
      <c r="G172" s="49"/>
      <c r="H172" s="2"/>
      <c r="I172" s="2"/>
      <c r="J172" s="2"/>
      <c r="K172" s="49"/>
      <c r="L172" s="49"/>
      <c r="M172" s="49"/>
      <c r="N172" s="49"/>
      <c r="O172" s="49"/>
      <c r="P172" s="2"/>
    </row>
    <row r="173" spans="1:16" s="15" customFormat="1" ht="15.75" x14ac:dyDescent="0.25">
      <c r="A173" s="2"/>
      <c r="B173" s="2"/>
      <c r="C173" s="49"/>
      <c r="D173" s="49"/>
      <c r="E173" s="49"/>
      <c r="F173" s="49"/>
      <c r="G173" s="49"/>
      <c r="H173" s="2"/>
      <c r="I173" s="2"/>
      <c r="J173" s="2"/>
      <c r="K173" s="49"/>
      <c r="L173" s="49"/>
      <c r="M173" s="49"/>
      <c r="N173" s="49"/>
      <c r="O173" s="49"/>
      <c r="P173" s="2"/>
    </row>
    <row r="174" spans="1:16" s="15" customFormat="1" ht="15.75" x14ac:dyDescent="0.25">
      <c r="A174" s="2"/>
      <c r="B174" s="2"/>
      <c r="C174" s="49"/>
      <c r="D174" s="49"/>
      <c r="E174" s="49"/>
      <c r="F174" s="49"/>
      <c r="G174" s="49"/>
      <c r="H174" s="2"/>
      <c r="I174" s="2"/>
      <c r="J174" s="2"/>
      <c r="K174" s="49"/>
      <c r="L174" s="49"/>
      <c r="M174" s="49"/>
      <c r="N174" s="49"/>
      <c r="O174" s="49"/>
      <c r="P174" s="2"/>
    </row>
    <row r="175" spans="1:16" s="15" customFormat="1" ht="15.75" x14ac:dyDescent="0.25">
      <c r="A175" s="2"/>
      <c r="B175" s="2"/>
      <c r="C175" s="49"/>
      <c r="D175" s="49"/>
      <c r="E175" s="49"/>
      <c r="F175" s="49"/>
      <c r="G175" s="49"/>
      <c r="H175" s="2"/>
      <c r="I175" s="2"/>
      <c r="J175" s="2"/>
      <c r="K175" s="49"/>
      <c r="L175" s="49"/>
      <c r="M175" s="49"/>
      <c r="N175" s="49"/>
      <c r="O175" s="49"/>
      <c r="P175" s="2"/>
    </row>
    <row r="176" spans="1:16" s="15" customFormat="1" ht="15.75" x14ac:dyDescent="0.25">
      <c r="A176" s="2"/>
      <c r="B176" s="2"/>
      <c r="C176" s="49"/>
      <c r="D176" s="49"/>
      <c r="E176" s="49"/>
      <c r="F176" s="49"/>
      <c r="G176" s="49"/>
      <c r="H176" s="2"/>
      <c r="I176" s="2"/>
      <c r="J176" s="2"/>
      <c r="K176" s="49"/>
      <c r="L176" s="49"/>
      <c r="M176" s="49"/>
      <c r="N176" s="49"/>
      <c r="O176" s="49"/>
      <c r="P176" s="2"/>
    </row>
    <row r="177" spans="8:18" ht="15.75" x14ac:dyDescent="0.25">
      <c r="R177" s="15"/>
    </row>
    <row r="189" spans="8:18" ht="15" x14ac:dyDescent="0.25">
      <c r="H189" s="52"/>
    </row>
    <row r="199" ht="170.1" customHeight="1" x14ac:dyDescent="0.2"/>
  </sheetData>
  <mergeCells count="35">
    <mergeCell ref="A6:B6"/>
    <mergeCell ref="I6:J6"/>
    <mergeCell ref="K53:L53"/>
    <mergeCell ref="K54:L54"/>
    <mergeCell ref="A58:B58"/>
    <mergeCell ref="K57:L57"/>
    <mergeCell ref="K58:L58"/>
    <mergeCell ref="K59:L59"/>
    <mergeCell ref="I60:J60"/>
    <mergeCell ref="K56:L56"/>
    <mergeCell ref="A19:B19"/>
    <mergeCell ref="A23:B23"/>
    <mergeCell ref="I28:J28"/>
    <mergeCell ref="I44:J44"/>
    <mergeCell ref="K45:L45"/>
    <mergeCell ref="I46:J46"/>
    <mergeCell ref="I50:J50"/>
    <mergeCell ref="K51:L51"/>
    <mergeCell ref="K52:L52"/>
    <mergeCell ref="H80:H81"/>
    <mergeCell ref="A71:B71"/>
    <mergeCell ref="A152:D152"/>
    <mergeCell ref="I67:J67"/>
    <mergeCell ref="I136:L137"/>
    <mergeCell ref="I138:L139"/>
    <mergeCell ref="I140:L141"/>
    <mergeCell ref="I110:I118"/>
    <mergeCell ref="I119:I127"/>
    <mergeCell ref="I128:I132"/>
    <mergeCell ref="I133:I135"/>
    <mergeCell ref="A1:D1"/>
    <mergeCell ref="H1:L1"/>
    <mergeCell ref="A2:L2"/>
    <mergeCell ref="A3:K3"/>
    <mergeCell ref="A4:L4"/>
  </mergeCells>
  <conditionalFormatting sqref="I143:I1048576 I119 I108:I110 I2 I128 I133">
    <cfRule type="duplicateValues" dxfId="18" priority="55"/>
  </conditionalFormatting>
  <conditionalFormatting sqref="I143:I1048576 I119 I108:I110 I128 I133">
    <cfRule type="duplicateValues" dxfId="17" priority="56"/>
  </conditionalFormatting>
  <conditionalFormatting sqref="A153:A1048576 A2">
    <cfRule type="duplicateValues" dxfId="16" priority="57"/>
  </conditionalFormatting>
  <conditionalFormatting sqref="A153:A1048576">
    <cfRule type="duplicateValues" dxfId="15" priority="58"/>
  </conditionalFormatting>
  <conditionalFormatting sqref="C35:C57 K51:K54 K45 K47:K49 K56:K59 K68:K107 C24:C33 C72:C151 C59:C70 C7:C22 K29:K43 K7:K27 K61:K66">
    <cfRule type="cellIs" dxfId="14" priority="43" operator="equal">
      <formula>0</formula>
    </cfRule>
  </conditionalFormatting>
  <conditionalFormatting sqref="I89">
    <cfRule type="duplicateValues" dxfId="13" priority="39"/>
  </conditionalFormatting>
  <conditionalFormatting sqref="A152">
    <cfRule type="duplicateValues" dxfId="12" priority="32"/>
  </conditionalFormatting>
  <conditionalFormatting sqref="A89:A138 A73:A85 A3 A5:A71 A141:A151">
    <cfRule type="duplicateValues" dxfId="11" priority="45"/>
  </conditionalFormatting>
  <conditionalFormatting sqref="A141:A152 A73:A138 A3 A5:A71">
    <cfRule type="duplicateValues" dxfId="10" priority="30"/>
  </conditionalFormatting>
  <conditionalFormatting sqref="A72">
    <cfRule type="duplicateValues" dxfId="9" priority="49"/>
  </conditionalFormatting>
  <conditionalFormatting sqref="A139:A140">
    <cfRule type="duplicateValues" dxfId="8" priority="50"/>
  </conditionalFormatting>
  <conditionalFormatting sqref="A86:A88">
    <cfRule type="duplicateValues" dxfId="7" priority="51"/>
  </conditionalFormatting>
  <conditionalFormatting sqref="I90:I107 I3 I6:I88">
    <cfRule type="duplicateValues" dxfId="6" priority="145"/>
  </conditionalFormatting>
  <conditionalFormatting sqref="I3 I5:I107">
    <cfRule type="duplicateValues" dxfId="5" priority="158"/>
  </conditionalFormatting>
  <conditionalFormatting sqref="A74:A85">
    <cfRule type="duplicateValues" dxfId="4" priority="172"/>
  </conditionalFormatting>
  <conditionalFormatting sqref="I140">
    <cfRule type="duplicateValues" dxfId="3" priority="3"/>
  </conditionalFormatting>
  <conditionalFormatting sqref="I138">
    <cfRule type="duplicateValues" dxfId="2" priority="2"/>
  </conditionalFormatting>
  <conditionalFormatting sqref="I136">
    <cfRule type="duplicateValues" dxfId="1" priority="1"/>
  </conditionalFormatting>
  <conditionalFormatting sqref="I136:I142">
    <cfRule type="duplicateValues" dxfId="0" priority="185"/>
  </conditionalFormatting>
  <printOptions horizontalCentered="1" verticalCentered="1"/>
  <pageMargins left="0" right="0" top="0" bottom="0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Пользователь</cp:lastModifiedBy>
  <cp:lastPrinted>2022-09-14T03:10:48Z</cp:lastPrinted>
  <dcterms:created xsi:type="dcterms:W3CDTF">2021-05-31T10:49:31Z</dcterms:created>
  <dcterms:modified xsi:type="dcterms:W3CDTF">2022-09-14T03:10:52Z</dcterms:modified>
</cp:coreProperties>
</file>